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480" windowHeight="9780" activeTab="0"/>
  </bookViews>
  <sheets>
    <sheet name="П2" sheetId="1" r:id="rId1"/>
    <sheet name="П2БД" sheetId="2" r:id="rId2"/>
  </sheets>
  <definedNames>
    <definedName name="_xlnm.Print_Area" localSheetId="0">'П2'!$A$1:$E$219</definedName>
  </definedNames>
  <calcPr fullCalcOnLoad="1"/>
</workbook>
</file>

<file path=xl/comments1.xml><?xml version="1.0" encoding="utf-8"?>
<comments xmlns="http://schemas.openxmlformats.org/spreadsheetml/2006/main">
  <authors>
    <author>Vs</author>
  </authors>
  <commentList>
    <comment ref="B13" authorId="0">
      <text>
        <r>
          <rPr>
            <b/>
            <sz val="8"/>
            <color indexed="18"/>
            <rFont val="Tahoma"/>
            <family val="2"/>
          </rPr>
          <t>Виберіть из списку</t>
        </r>
        <r>
          <rPr>
            <b/>
            <sz val="8"/>
            <rFont val="Tahoma"/>
            <family val="0"/>
          </rPr>
          <t xml:space="preserve">
</t>
        </r>
      </text>
    </comment>
    <comment ref="C16" authorId="0">
      <text>
        <r>
          <rPr>
            <sz val="8"/>
            <color indexed="18"/>
            <rFont val="Tahoma"/>
            <family val="2"/>
          </rPr>
          <t xml:space="preserve">Виберіть з переліку скорочень 
</t>
        </r>
      </text>
    </comment>
    <comment ref="D16" authorId="0">
      <text>
        <r>
          <rPr>
            <sz val="8"/>
            <color indexed="18"/>
            <rFont val="Tahoma"/>
            <family val="2"/>
          </rPr>
          <t xml:space="preserve">Виберіть з переліку скорочень </t>
        </r>
      </text>
    </comment>
    <comment ref="C17" authorId="0">
      <text>
        <r>
          <rPr>
            <sz val="8"/>
            <color indexed="18"/>
            <rFont val="Tahoma"/>
            <family val="2"/>
          </rPr>
          <t xml:space="preserve">Виберіть з переліку скорочень </t>
        </r>
        <r>
          <rPr>
            <sz val="8"/>
            <rFont val="Tahoma"/>
            <family val="0"/>
          </rPr>
          <t xml:space="preserve">
</t>
        </r>
      </text>
    </comment>
    <comment ref="D17" authorId="0">
      <text>
        <r>
          <rPr>
            <sz val="8"/>
            <color indexed="18"/>
            <rFont val="Tahoma"/>
            <family val="2"/>
          </rPr>
          <t xml:space="preserve">Виберіть з переліку скорочень </t>
        </r>
      </text>
    </comment>
    <comment ref="C18" authorId="0">
      <text>
        <r>
          <rPr>
            <sz val="8"/>
            <color indexed="18"/>
            <rFont val="Tahoma"/>
            <family val="2"/>
          </rPr>
          <t xml:space="preserve">Виберіть з переліку скорочень 
</t>
        </r>
      </text>
    </comment>
    <comment ref="D18" authorId="0">
      <text>
        <r>
          <rPr>
            <sz val="8"/>
            <color indexed="18"/>
            <rFont val="Tahoma"/>
            <family val="2"/>
          </rPr>
          <t xml:space="preserve">Виберіть з переліку скорочень </t>
        </r>
      </text>
    </comment>
    <comment ref="C28" authorId="0">
      <text>
        <r>
          <rPr>
            <b/>
            <sz val="8"/>
            <color indexed="18"/>
            <rFont val="Tahoma"/>
            <family val="2"/>
          </rPr>
          <t>Введіть код цифрою.</t>
        </r>
        <r>
          <rPr>
            <sz val="8"/>
            <color indexed="18"/>
            <rFont val="Tahoma"/>
            <family val="2"/>
          </rPr>
          <t xml:space="preserve">
01 Дослідження та оцінка ресурсів
02 Сприяння промисловому розвитку
03 Розвиток освіти
04 Розвиток служб охорони здоров'я
05 Розвиток соціально-економічних процесів
06 Охорона навколишнього середовища
07 Розвиток транспорту
08 Розвиток зв'язку, інформатики
09 Виробництво, збереження та розподілення енергії
10 Розвиток сільського та лісного господарства
11 Дослідження проблем конверсії
12 Інші цілі</t>
        </r>
      </text>
    </comment>
    <comment ref="C29" authorId="0">
      <text>
        <r>
          <rPr>
            <b/>
            <sz val="8"/>
            <color indexed="18"/>
            <rFont val="Tahoma"/>
            <family val="2"/>
          </rPr>
          <t>Введіть код цифрою.</t>
        </r>
        <r>
          <rPr>
            <sz val="8"/>
            <color indexed="18"/>
            <rFont val="Tahoma"/>
            <family val="2"/>
          </rPr>
          <t xml:space="preserve">
01 Дослідження та оцінка ресурсів
02 Сприяння промисловому розвитку
03 Розвиток освіти
04 Розвиток служб охорони здоров'я
05 Розвиток соціально-економічних процесів
06 Охорона навколишнього середовища
07 Розвиток транспорту
08 Розвиток зв'язку, інформатики
09 Виробництво, збереження та розподілення енергії
10 Розвиток сільського та лісного господарства
11 Дослідження проблем конверсії
12 Інші цілі</t>
        </r>
      </text>
    </comment>
    <comment ref="C30" authorId="0">
      <text>
        <r>
          <rPr>
            <b/>
            <sz val="8"/>
            <color indexed="18"/>
            <rFont val="Tahoma"/>
            <family val="2"/>
          </rPr>
          <t>Введіть код цифрою.</t>
        </r>
        <r>
          <rPr>
            <sz val="8"/>
            <color indexed="18"/>
            <rFont val="Tahoma"/>
            <family val="2"/>
          </rPr>
          <t xml:space="preserve">
01 Дослідження та оцінка ресурсів
02 Сприяння промисловому розвитку
03 Розвиток освіти
04 Розвиток служб охорони здоров'я
05 Розвиток соціально-економічних процесів
06 Охорона навколишнього середовища
07 Розвиток транспорту
08 Розвиток зв'язку, інформатики
09 Виробництво, збереження та розподілення енергії
10 Розвиток сільського та лісного господарства
11 Дослідження проблем конверсії
12 Інші цілі</t>
        </r>
      </text>
    </comment>
    <comment ref="C31" authorId="0">
      <text>
        <r>
          <rPr>
            <b/>
            <sz val="8"/>
            <color indexed="18"/>
            <rFont val="Tahoma"/>
            <family val="2"/>
          </rPr>
          <t>Введіть код цифрою.</t>
        </r>
        <r>
          <rPr>
            <sz val="8"/>
            <color indexed="18"/>
            <rFont val="Tahoma"/>
            <family val="2"/>
          </rPr>
          <t xml:space="preserve">
01 Дослідження та оцінка ресурсів
02 Сприяння промисловому розвитку
03 Розвиток освіти
04 Розвиток служб охорони здоров'я
05 Розвиток соціально-економічних процесів
06 Охорона навколишнього середовища
07 Розвиток транспорту
08 Розвиток зв'язку, інформатики
09 Виробництво, збереження та розподілення енергії
10 Розвиток сільського та лісного господарства
11 Дослідження проблем конверсії
12 Інші цілі</t>
        </r>
      </text>
    </comment>
    <comment ref="C32" authorId="0">
      <text>
        <r>
          <rPr>
            <b/>
            <sz val="8"/>
            <color indexed="18"/>
            <rFont val="Tahoma"/>
            <family val="2"/>
          </rPr>
          <t>Введіть код цифрою.</t>
        </r>
        <r>
          <rPr>
            <sz val="8"/>
            <color indexed="18"/>
            <rFont val="Tahoma"/>
            <family val="2"/>
          </rPr>
          <t xml:space="preserve">
01 Дослідження та оцінка ресурсів
02 Сприяння промисловому розвитку
03 Розвиток освіти
04 Розвиток служб охорони здоров'я
05 Розвиток соціально-економічних процесів
06 Охорона навколишнього середовища
07 Розвиток транспорту
08 Розвиток зв'язку, інформатики
09 Виробництво, збереження та розподілення енергії
10 Розвиток сільського та лісного господарства
11 Дослідження проблем конверсії
12 Інші цілі</t>
        </r>
      </text>
    </comment>
    <comment ref="C36" authorId="0">
      <text>
        <r>
          <rPr>
            <b/>
            <sz val="7"/>
            <color indexed="18"/>
            <rFont val="Tahoma"/>
            <family val="2"/>
          </rPr>
          <t>Вказуються коди , що відповідають обсягу видів НДДКР, які виконувались потягом 2-х останніх років.</t>
        </r>
        <r>
          <rPr>
            <b/>
            <sz val="8"/>
            <color indexed="18"/>
            <rFont val="Tahoma"/>
            <family val="2"/>
          </rPr>
          <t xml:space="preserve">
</t>
        </r>
        <r>
          <rPr>
            <sz val="8"/>
            <color indexed="18"/>
            <rFont val="Tahoma"/>
            <family val="2"/>
          </rPr>
          <t>4 - повністю (від 81%)
3 - частково (від 21% до 80%)
2 - (до 20 %)
1 - (не виконувались)</t>
        </r>
      </text>
    </comment>
    <comment ref="C38" authorId="0">
      <text>
        <r>
          <rPr>
            <b/>
            <sz val="7"/>
            <color indexed="18"/>
            <rFont val="Tahoma"/>
            <family val="2"/>
          </rPr>
          <t>Вказуються коди , що відповідають обсягу видів НДДКР, які виконувались потягом 2-х останніх років.</t>
        </r>
        <r>
          <rPr>
            <b/>
            <sz val="8"/>
            <color indexed="18"/>
            <rFont val="Tahoma"/>
            <family val="2"/>
          </rPr>
          <t xml:space="preserve">
</t>
        </r>
        <r>
          <rPr>
            <sz val="8"/>
            <color indexed="18"/>
            <rFont val="Tahoma"/>
            <family val="2"/>
          </rPr>
          <t>4 - повністю (від 81%)
3 - частково (від 21% до 80%)
2 - (до 20 %)
1 - (не виконувались)</t>
        </r>
      </text>
    </comment>
    <comment ref="C40" authorId="0">
      <text>
        <r>
          <rPr>
            <b/>
            <sz val="7"/>
            <color indexed="18"/>
            <rFont val="Tahoma"/>
            <family val="2"/>
          </rPr>
          <t>Вказуються коди , що відповідають обсягу видів НДДКР, які виконувались потягом 2-х останніх років.</t>
        </r>
        <r>
          <rPr>
            <b/>
            <sz val="8"/>
            <color indexed="18"/>
            <rFont val="Tahoma"/>
            <family val="2"/>
          </rPr>
          <t xml:space="preserve">
</t>
        </r>
        <r>
          <rPr>
            <sz val="8"/>
            <color indexed="18"/>
            <rFont val="Tahoma"/>
            <family val="2"/>
          </rPr>
          <t>4 - повністю (від 81%)
3 - частково (від 21% до 80%)
2 - (до 20 %)
1 - (не виконувались)</t>
        </r>
      </text>
    </comment>
    <comment ref="C46" authorId="0">
      <text>
        <r>
          <rPr>
            <b/>
            <sz val="7"/>
            <color indexed="18"/>
            <rFont val="Tahoma"/>
            <family val="2"/>
          </rPr>
          <t>Вказуються коди , що відповідають обсягу видів НДДКР, які виконувались потягом 2-х останніх років.</t>
        </r>
        <r>
          <rPr>
            <b/>
            <sz val="8"/>
            <color indexed="18"/>
            <rFont val="Tahoma"/>
            <family val="2"/>
          </rPr>
          <t xml:space="preserve">
</t>
        </r>
        <r>
          <rPr>
            <sz val="8"/>
            <color indexed="18"/>
            <rFont val="Tahoma"/>
            <family val="2"/>
          </rPr>
          <t>4 - повністю (від 81%)
3 - частково (від 21% до 80%)
2 - (до 20 %)
1 - (не виконувались)</t>
        </r>
      </text>
    </comment>
    <comment ref="C48" authorId="0">
      <text>
        <r>
          <rPr>
            <b/>
            <sz val="7"/>
            <color indexed="18"/>
            <rFont val="Tahoma"/>
            <family val="2"/>
          </rPr>
          <t>Вказуються коди , що відповідають обсягу видів НДДКР, які виконувались потягом 2-х останніх років.</t>
        </r>
        <r>
          <rPr>
            <b/>
            <sz val="8"/>
            <color indexed="18"/>
            <rFont val="Tahoma"/>
            <family val="2"/>
          </rPr>
          <t xml:space="preserve">
</t>
        </r>
        <r>
          <rPr>
            <sz val="8"/>
            <color indexed="18"/>
            <rFont val="Tahoma"/>
            <family val="2"/>
          </rPr>
          <t>4 - повністю (від 81%)
3 - частково (від 21% до 80%)
2 - (до 20 %)
1 - (не виконувались)</t>
        </r>
      </text>
    </comment>
    <comment ref="C50" authorId="0">
      <text>
        <r>
          <rPr>
            <b/>
            <sz val="7"/>
            <color indexed="18"/>
            <rFont val="Tahoma"/>
            <family val="2"/>
          </rPr>
          <t>Вказуються коди , що відповідають обсягу видів НДДКР, які виконувались потягом 2-х останніх років.</t>
        </r>
        <r>
          <rPr>
            <b/>
            <sz val="8"/>
            <color indexed="18"/>
            <rFont val="Tahoma"/>
            <family val="2"/>
          </rPr>
          <t xml:space="preserve">
</t>
        </r>
        <r>
          <rPr>
            <sz val="8"/>
            <color indexed="18"/>
            <rFont val="Tahoma"/>
            <family val="2"/>
          </rPr>
          <t>4 - повністю (від 81%)
3 - частково (від 21% до 80%)
2 - (до 20 %)
1 - (не виконувались)</t>
        </r>
      </text>
    </comment>
    <comment ref="C52" authorId="0">
      <text>
        <r>
          <rPr>
            <b/>
            <sz val="7"/>
            <color indexed="18"/>
            <rFont val="Tahoma"/>
            <family val="2"/>
          </rPr>
          <t>Дослідження та розробки в галзі:</t>
        </r>
        <r>
          <rPr>
            <sz val="7"/>
            <color indexed="18"/>
            <rFont val="Tahoma"/>
            <family val="2"/>
          </rPr>
          <t xml:space="preserve">
І.1 01 Фізико-математичних наук
І.1 02 Хімічних наук
І.1 03 Біологічних наук
І.1 04 Географічних наук
І.1 06 Сільськогосподарських наук
І.1 07 Ветеренарних наук
І.1 08 Медичних наук
І.1 09 Фарматецевтичних наук
I.2 10 Загально-технічних наук
I.2 11 В галузі металургії, обробка металів, виробництва машин та устаткування
I.2 12 Приладобудування та електроніки
I.2 13 Енергетики
I.2 14 Геодезії і розробки корисних копалин
I.2 15 Хімічних технологій
I.2 16 Продовольчих продуктів 
I.2 17 Текстильної та легкої промисловості 
I.2 18 Транспорту
I.2 19 Архітектури та будівництва
I.2 20 Військових наук
II.1 21 Історічних наук
II.1 22 Філологічних наук
II.1 23 Містецтвознавства
II.2 24 Національної безпеки
II.2 25 Соціологічних наук
II.2 26 Політичних наук
II.2 27 Філософських наук
II.2 28 Державного управління
II.2 29 Економічних наук
II.2 30 Юридичних наук
II.2 31 Педагогічних наук
II.2 32 Психологічних наук
II.2 33 Фізичного виховання та спорту</t>
        </r>
        <r>
          <rPr>
            <sz val="8"/>
            <color indexed="18"/>
            <rFont val="Tahoma"/>
            <family val="2"/>
          </rPr>
          <t xml:space="preserve">
</t>
        </r>
      </text>
    </comment>
    <comment ref="C53" authorId="0">
      <text>
        <r>
          <rPr>
            <b/>
            <sz val="7"/>
            <color indexed="18"/>
            <rFont val="Tahoma"/>
            <family val="2"/>
          </rPr>
          <t>Дослідження та розробки в галзі:</t>
        </r>
        <r>
          <rPr>
            <sz val="7"/>
            <color indexed="18"/>
            <rFont val="Tahoma"/>
            <family val="2"/>
          </rPr>
          <t xml:space="preserve">
І.1 01 Фізико-математичних наук
І.1 02 Хімічних наук
І.1 03 Біологічних наук
І.1 04 Географічних наук
І.1 06 Сільськогосподарських наук
І.1 07 Ветеренарних наук
І.1 08 Медичних наук
І.1 09 Фарматецевтичних наук
I.2 10 Загально-технічних наук
I.2 11 В галузі металургії, обробка металів, виробництва машин та устаткування
I.2 12 Приладобудування та електроніки
I.2 13 Енергетики
I.2 14 Геодезії і розробки корисних копалин
I.2 15 Хімічних технологій
I.2 16 Продовольчих продуктів 
I.2 17 Текстильної та легкої промисловості 
I.2 18 Транспорту
I.2 19 Архітектури та будівництва
I.2 20 Військових наук
II.1 21 Історічних наук
II.1 22 Філологічних наук
II.1 23 Містецтвознавства
II.2 24 Національної безпеки
II.2 25 Соціологічних наук
II.2 26 Політичних наук
II.2 27 Філософських наук
II.2 28 Державного управління
II.2 29 Економічних наук
II.2 30 Юридичних наук
II.2 31 Педагогічних наук
II.2 32 Психологічних наук
II.2 33 Фізичного виховання та спорту</t>
        </r>
        <r>
          <rPr>
            <sz val="8"/>
            <color indexed="18"/>
            <rFont val="Tahoma"/>
            <family val="2"/>
          </rPr>
          <t xml:space="preserve">
</t>
        </r>
      </text>
    </comment>
    <comment ref="C54" authorId="0">
      <text>
        <r>
          <rPr>
            <b/>
            <sz val="7"/>
            <color indexed="18"/>
            <rFont val="Tahoma"/>
            <family val="2"/>
          </rPr>
          <t>Дослідження та розробки в галзі:</t>
        </r>
        <r>
          <rPr>
            <sz val="7"/>
            <color indexed="18"/>
            <rFont val="Tahoma"/>
            <family val="2"/>
          </rPr>
          <t xml:space="preserve">
І.1 01 Фізико-математичних наук
І.1 02 Хімічних наук
І.1 03 Біологічних наук
І.1 04 Географічних наук
І.1 06 Сільськогосподарських наук
І.1 07 Ветеренарних наук
І.1 08 Медичних наук
І.1 09 Фарматецевтичних наук
I.2 10 Загально-технічних наук
I.2 11 В галузі металургії, обробка металів, виробництва машин та устаткування
I.2 12 Приладобудування та електроніки
I.2 13 Енергетики
I.2 14 Геодезії і розробки корисних копалин
I.2 15 Хімічних технологій
I.2 16 Продовольчих продуктів 
I.2 17 Текстильної та легкої промисловості 
I.2 18 Транспорту
I.2 19 Архітектури та будівництва
I.2 20 Військових наук
II.1 21 Історічних наук
II.1 22 Філологічних наук
II.1 23 Містецтвознавства
II.2 24 Національної безпеки
II.2 25 Соціологічних наук
II.2 26 Політичних наук
II.2 27 Філософських наук
II.2 28 Державного управління
II.2 29 Економічних наук
II.2 30 Юридичних наук
II.2 31 Педагогічних наук
II.2 32 Психологічних наук
II.2 33 Фізичного виховання та спорту</t>
        </r>
        <r>
          <rPr>
            <sz val="8"/>
            <color indexed="18"/>
            <rFont val="Tahoma"/>
            <family val="2"/>
          </rPr>
          <t xml:space="preserve">
</t>
        </r>
      </text>
    </comment>
    <comment ref="C55" authorId="0">
      <text>
        <r>
          <rPr>
            <b/>
            <sz val="7"/>
            <color indexed="18"/>
            <rFont val="Tahoma"/>
            <family val="2"/>
          </rPr>
          <t>Дослідження та розробки в галзі:</t>
        </r>
        <r>
          <rPr>
            <sz val="7"/>
            <color indexed="18"/>
            <rFont val="Tahoma"/>
            <family val="2"/>
          </rPr>
          <t xml:space="preserve">
І.1 01 Фізико-математичних наук
І.1 02 Хімічних наук
І.1 03 Біологічних наук
І.1 04 Географічних наук
І.1 06 Сільськогосподарських наук
І.1 07 Ветеренарних наук
І.1 08 Медичних наук
І.1 09 Фарматецевтичних наук
I.2 10 Загально-технічних наук
I.2 11 В галузі металургії, обробка металів, виробництва машин та устаткування
I.2 12 Приладобудування та електроніки
I.2 13 Енергетики
I.2 14 Геодезії і розробки корисних копалин
I.2 15 Хімічних технологій
I.2 16 Продовольчих продуктів 
I.2 17 Текстильної та легкої промисловості 
I.2 18 Транспорту
I.2 19 Архітектури та будівництва
I.2 20 Військових наук
II.1 21 Історічних наук
II.1 22 Філологічних наук
II.1 23 Містецтвознавства
II.2 24 Національної безпеки
II.2 25 Соціологічних наук
II.2 26 Політичних наук
II.2 27 Філософських наук
II.2 28 Державного управління
II.2 29 Економічних наук
II.2 30 Юридичних наук
II.2 31 Педагогічних наук
II.2 32 Психологічних наук
II.2 33 Фізичного виховання та спорту</t>
        </r>
        <r>
          <rPr>
            <sz val="8"/>
            <color indexed="18"/>
            <rFont val="Tahoma"/>
            <family val="2"/>
          </rPr>
          <t xml:space="preserve">
</t>
        </r>
      </text>
    </comment>
    <comment ref="C56" authorId="0">
      <text>
        <r>
          <rPr>
            <b/>
            <sz val="7"/>
            <color indexed="18"/>
            <rFont val="Tahoma"/>
            <family val="2"/>
          </rPr>
          <t>Дослідження та розробки в галзі:</t>
        </r>
        <r>
          <rPr>
            <sz val="7"/>
            <color indexed="18"/>
            <rFont val="Tahoma"/>
            <family val="2"/>
          </rPr>
          <t xml:space="preserve">
І.1 01 Фізико-математичних наук
І.1 02 Хімічних наук
І.1 03 Біологічних наук
І.1 04 Географічних наук
І.1 06 Сільськогосподарських наук
І.1 07 Ветеренарних наук
І.1 08 Медичних наук
І.1 09 Фарматецевтичних наук
I.2 10 Загально-технічних наук
I.2 11 В галузі металургії, обробка металів, виробництва машин та устаткування
I.2 12 Приладобудування та електроніки
I.2 13 Енергетики
I.2 14 Геодезії і розробки корисних копалин
I.2 15 Хімічних технологій
I.2 16 Продовольчих продуктів 
I.2 17 Текстильної та легкої промисловості 
I.2 18 Транспорту
I.2 19 Архітектури та будівництва
I.2 20 Військових наук
II.1 21 Історічних наук
II.1 22 Філологічних наук
II.1 23 Містецтвознавства
II.2 24 Національної безпеки
II.2 25 Соціологічних наук
II.2 26 Політичних наук
II.2 27 Філософських наук
II.2 28 Державного управління
II.2 29 Економічних наук
II.2 30 Юридичних наук
II.2 31 Педагогічних наук
II.2 32 Психологічних наук
II.2 33 Фізичного виховання та спорту</t>
        </r>
        <r>
          <rPr>
            <sz val="8"/>
            <color indexed="18"/>
            <rFont val="Tahoma"/>
            <family val="2"/>
          </rPr>
          <t xml:space="preserve">
</t>
        </r>
      </text>
    </comment>
    <comment ref="C57" authorId="0">
      <text>
        <r>
          <rPr>
            <b/>
            <sz val="7"/>
            <color indexed="18"/>
            <rFont val="Tahoma"/>
            <family val="2"/>
          </rPr>
          <t>Дослідження та розробки в галзі:</t>
        </r>
        <r>
          <rPr>
            <sz val="7"/>
            <color indexed="18"/>
            <rFont val="Tahoma"/>
            <family val="2"/>
          </rPr>
          <t xml:space="preserve">
І.1 01 Фізико-математичних наук
І.1 02 Хімічних наук
І.1 03 Біологічних наук
І.1 04 Географічних наук
І.1 06 Сільськогосподарських наук
І.1 07 Ветеренарних наук
І.1 08 Медичних наук
І.1 09 Фарматецевтичних наук
I.2 10 Загально-технічних наук
I.2 11 В галузі металургії, обробка металів, виробництва машин та устаткування
I.2 12 Приладобудування та електроніки
I.2 13 Енергетики
I.2 14 Геодезії і розробки корисних копалин
I.2 15 Хімічних технологій
I.2 16 Продовольчих продуктів 
I.2 17 Текстильної та легкої промисловості 
I.2 18 Транспорту
I.2 19 Архітектури та будівництва
I.2 20 Військових наук
II.1 21 Історічних наук
II.1 22 Філологічних наук
II.1 23 Містецтвознавства
II.2 24 Національної безпеки
II.2 25 Соціологічних наук
II.2 26 Політичних наук
II.2 27 Філософських наук
II.2 28 Державного управління
II.2 29 Економічних наук
II.2 30 Юридичних наук
II.2 31 Педагогічних наук
II.2 32 Психологічних наук
II.2 33 Фізичного виховання та спорту</t>
        </r>
        <r>
          <rPr>
            <sz val="8"/>
            <color indexed="18"/>
            <rFont val="Tahoma"/>
            <family val="2"/>
          </rPr>
          <t xml:space="preserve">
</t>
        </r>
      </text>
    </comment>
    <comment ref="C58" authorId="0">
      <text>
        <r>
          <rPr>
            <b/>
            <sz val="7"/>
            <color indexed="18"/>
            <rFont val="Tahoma"/>
            <family val="2"/>
          </rPr>
          <t>Дослідження та розробки в галзі:</t>
        </r>
        <r>
          <rPr>
            <sz val="7"/>
            <color indexed="18"/>
            <rFont val="Tahoma"/>
            <family val="2"/>
          </rPr>
          <t xml:space="preserve">
І.1 01 Фізико-математичних наук
І.1 02 Хімічних наук
І.1 03 Біологічних наук
І.1 04 Географічних наук
І.1 06 Сільськогосподарських наук
І.1 07 Ветеренарних наук
І.1 08 Медичних наук
І.1 09 Фарматецевтичних наук
I.2 10 Загально-технічних наук
I.2 11 В галузі металургії, обробка металів, виробництва машин та устаткування
I.2 12 Приладобудування та електроніки
I.2 13 Енергетики
I.2 14 Геодезії і розробки корисних копалин
I.2 15 Хімічних технологій
I.2 16 Продовольчих продуктів 
I.2 17 Текстильної та легкої промисловості 
I.2 18 Транспорту
I.2 19 Архітектури та будівництва
I.2 20 Військових наук
II.1 21 Історічних наук
II.1 22 Філологічних наук
II.1 23 Містецтвознавства
II.2 24 Національної безпеки
II.2 25 Соціологічних наук
II.2 26 Політичних наук
II.2 27 Філософських наук
II.2 28 Державного управління
II.2 29 Економічних наук
II.2 30 Юридичних наук
II.2 31 Педагогічних наук
II.2 32 Психологічних наук
II.2 33 Фізичного виховання та спорту</t>
        </r>
        <r>
          <rPr>
            <sz val="8"/>
            <color indexed="18"/>
            <rFont val="Tahoma"/>
            <family val="2"/>
          </rPr>
          <t xml:space="preserve">
</t>
        </r>
      </text>
    </comment>
    <comment ref="B60" authorId="0">
      <text>
        <r>
          <rPr>
            <sz val="8"/>
            <color indexed="18"/>
            <rFont val="Tahoma"/>
            <family val="2"/>
          </rPr>
          <t>Вводяться через кому
Наприклад: фізика твердого тіла, нанокристал, ...</t>
        </r>
      </text>
    </comment>
    <comment ref="B145" authorId="0">
      <text>
        <r>
          <rPr>
            <b/>
            <sz val="8"/>
            <rFont val="Tahoma"/>
            <family val="2"/>
          </rPr>
          <t>Формат:</t>
        </r>
        <r>
          <rPr>
            <sz val="8"/>
            <rFont val="Tahoma"/>
            <family val="0"/>
          </rPr>
          <t xml:space="preserve">
 00.00.0000
  (1.12.2006)</t>
        </r>
      </text>
    </comment>
    <comment ref="B146" authorId="0">
      <text>
        <r>
          <rPr>
            <b/>
            <sz val="8"/>
            <rFont val="Tahoma"/>
            <family val="0"/>
          </rPr>
          <t>Vs:</t>
        </r>
        <r>
          <rPr>
            <sz val="8"/>
            <rFont val="Tahoma"/>
            <family val="0"/>
          </rPr>
          <t xml:space="preserve">
-організація
-реорганізація з філії, відділу, тощо</t>
        </r>
      </text>
    </comment>
    <comment ref="C162" authorId="0">
      <text>
        <r>
          <rPr>
            <sz val="8"/>
            <color indexed="18"/>
            <rFont val="Tahoma"/>
            <family val="2"/>
          </rPr>
          <t xml:space="preserve">Виберіть з переліку скорочень 
</t>
        </r>
      </text>
    </comment>
    <comment ref="D162" authorId="0">
      <text>
        <r>
          <rPr>
            <sz val="8"/>
            <color indexed="18"/>
            <rFont val="Tahoma"/>
            <family val="2"/>
          </rPr>
          <t xml:space="preserve">Виберіть з переліку скорочень </t>
        </r>
      </text>
    </comment>
    <comment ref="C163" authorId="0">
      <text>
        <r>
          <rPr>
            <sz val="8"/>
            <color indexed="18"/>
            <rFont val="Tahoma"/>
            <family val="2"/>
          </rPr>
          <t xml:space="preserve">Виберіть з переліку скорочень 
</t>
        </r>
      </text>
    </comment>
    <comment ref="D163" authorId="0">
      <text>
        <r>
          <rPr>
            <sz val="8"/>
            <color indexed="18"/>
            <rFont val="Tahoma"/>
            <family val="2"/>
          </rPr>
          <t xml:space="preserve">Виберіть з переліку скорочень </t>
        </r>
      </text>
    </comment>
    <comment ref="C164" authorId="0">
      <text>
        <r>
          <rPr>
            <sz val="8"/>
            <color indexed="18"/>
            <rFont val="Tahoma"/>
            <family val="2"/>
          </rPr>
          <t xml:space="preserve">Виберіть з переліку скорочень 
</t>
        </r>
      </text>
    </comment>
    <comment ref="D164" authorId="0">
      <text>
        <r>
          <rPr>
            <sz val="8"/>
            <color indexed="18"/>
            <rFont val="Tahoma"/>
            <family val="2"/>
          </rPr>
          <t xml:space="preserve">Виберіть з переліку скорочень </t>
        </r>
      </text>
    </comment>
    <comment ref="C165" authorId="0">
      <text>
        <r>
          <rPr>
            <sz val="8"/>
            <color indexed="18"/>
            <rFont val="Tahoma"/>
            <family val="2"/>
          </rPr>
          <t xml:space="preserve">Виберіть з переліку скорочень 
</t>
        </r>
      </text>
    </comment>
    <comment ref="D165" authorId="0">
      <text>
        <r>
          <rPr>
            <sz val="8"/>
            <color indexed="18"/>
            <rFont val="Tahoma"/>
            <family val="2"/>
          </rPr>
          <t xml:space="preserve">Виберіть з переліку скорочень </t>
        </r>
      </text>
    </comment>
    <comment ref="C166" authorId="0">
      <text>
        <r>
          <rPr>
            <sz val="8"/>
            <color indexed="18"/>
            <rFont val="Tahoma"/>
            <family val="2"/>
          </rPr>
          <t xml:space="preserve">Виберіть з переліку скорочень 
</t>
        </r>
      </text>
    </comment>
    <comment ref="D166" authorId="0">
      <text>
        <r>
          <rPr>
            <sz val="8"/>
            <color indexed="18"/>
            <rFont val="Tahoma"/>
            <family val="2"/>
          </rPr>
          <t xml:space="preserve">Виберіть з переліку скорочень </t>
        </r>
      </text>
    </comment>
    <comment ref="D183" authorId="0">
      <text>
        <r>
          <rPr>
            <b/>
            <sz val="8"/>
            <color indexed="18"/>
            <rFont val="Tahoma"/>
            <family val="2"/>
          </rPr>
          <t>Введіть код цифрою</t>
        </r>
        <r>
          <rPr>
            <sz val="8"/>
            <color indexed="18"/>
            <rFont val="Tahoma"/>
            <family val="2"/>
          </rPr>
          <t xml:space="preserve">
1- Національна
2 - Державна
3 - Міжнародна
4 - Регіональна
5 - Міжрегіональна
6 - Галузева </t>
        </r>
      </text>
    </comment>
    <comment ref="D184" authorId="0">
      <text>
        <r>
          <rPr>
            <b/>
            <sz val="8"/>
            <color indexed="18"/>
            <rFont val="Tahoma"/>
            <family val="2"/>
          </rPr>
          <t>Введіть код цифрою</t>
        </r>
        <r>
          <rPr>
            <sz val="8"/>
            <color indexed="18"/>
            <rFont val="Tahoma"/>
            <family val="2"/>
          </rPr>
          <t xml:space="preserve">
1- Національна
2 - Державна
3 - Міжнародна
4 - Регіональна
5 - Міжрегіональна
6 - Галузева </t>
        </r>
      </text>
    </comment>
    <comment ref="D185" authorId="0">
      <text>
        <r>
          <rPr>
            <b/>
            <sz val="8"/>
            <color indexed="18"/>
            <rFont val="Tahoma"/>
            <family val="2"/>
          </rPr>
          <t>Введіть код цифрою</t>
        </r>
        <r>
          <rPr>
            <sz val="8"/>
            <color indexed="18"/>
            <rFont val="Tahoma"/>
            <family val="2"/>
          </rPr>
          <t xml:space="preserve">
1- Національна
2 - Державна
3 - Міжнародна
4 - Регіональна
5 - Міжрегіональна
6 - Галузева </t>
        </r>
      </text>
    </comment>
    <comment ref="D186" authorId="0">
      <text>
        <r>
          <rPr>
            <b/>
            <sz val="8"/>
            <color indexed="18"/>
            <rFont val="Tahoma"/>
            <family val="2"/>
          </rPr>
          <t>Введіть код цифрою</t>
        </r>
        <r>
          <rPr>
            <sz val="8"/>
            <color indexed="18"/>
            <rFont val="Tahoma"/>
            <family val="2"/>
          </rPr>
          <t xml:space="preserve">
1- Національна
2 - Державна
3 - Міжнародна
4 - Регіональна
5 - Міжрегіональна
6 - Галузева </t>
        </r>
      </text>
    </comment>
    <comment ref="D187" authorId="0">
      <text>
        <r>
          <rPr>
            <b/>
            <sz val="8"/>
            <color indexed="18"/>
            <rFont val="Tahoma"/>
            <family val="2"/>
          </rPr>
          <t>Введіть код цифрою</t>
        </r>
        <r>
          <rPr>
            <sz val="8"/>
            <color indexed="18"/>
            <rFont val="Tahoma"/>
            <family val="2"/>
          </rPr>
          <t xml:space="preserve">
1- Національна
2 - Державна
3 - Міжнародна
4 - Регіональна
5 - Міжрегіональна
6 - Галузева </t>
        </r>
      </text>
    </comment>
    <comment ref="D188" authorId="0">
      <text>
        <r>
          <rPr>
            <b/>
            <sz val="8"/>
            <color indexed="18"/>
            <rFont val="Tahoma"/>
            <family val="2"/>
          </rPr>
          <t>Введіть код цифрою</t>
        </r>
        <r>
          <rPr>
            <sz val="8"/>
            <color indexed="18"/>
            <rFont val="Tahoma"/>
            <family val="2"/>
          </rPr>
          <t xml:space="preserve">
1- Національна
2 - Державна
3 - Міжнародна
4 - Регіональна
5 - Міжрегіональна
6 - Галузева </t>
        </r>
      </text>
    </comment>
    <comment ref="D189" authorId="0">
      <text>
        <r>
          <rPr>
            <b/>
            <sz val="8"/>
            <color indexed="18"/>
            <rFont val="Tahoma"/>
            <family val="2"/>
          </rPr>
          <t>Введіть код цифрою</t>
        </r>
        <r>
          <rPr>
            <sz val="8"/>
            <color indexed="18"/>
            <rFont val="Tahoma"/>
            <family val="2"/>
          </rPr>
          <t xml:space="preserve">
1- Національна
2 - Державна
3 - Міжнародна
4 - Регіональна
5 - Міжрегіональна
6 - Галузева </t>
        </r>
      </text>
    </comment>
    <comment ref="D190" authorId="0">
      <text>
        <r>
          <rPr>
            <b/>
            <sz val="8"/>
            <color indexed="18"/>
            <rFont val="Tahoma"/>
            <family val="2"/>
          </rPr>
          <t>Введіть код цифрою</t>
        </r>
        <r>
          <rPr>
            <sz val="8"/>
            <color indexed="18"/>
            <rFont val="Tahoma"/>
            <family val="2"/>
          </rPr>
          <t xml:space="preserve">
1- Національна
2 - Державна
3 - Міжнародна
4 - Регіональна
5 - Міжрегіональна
6 - Галузева </t>
        </r>
      </text>
    </comment>
    <comment ref="D191" authorId="0">
      <text>
        <r>
          <rPr>
            <b/>
            <sz val="8"/>
            <color indexed="18"/>
            <rFont val="Tahoma"/>
            <family val="2"/>
          </rPr>
          <t>Введіть код цифрою</t>
        </r>
        <r>
          <rPr>
            <sz val="8"/>
            <color indexed="18"/>
            <rFont val="Tahoma"/>
            <family val="2"/>
          </rPr>
          <t xml:space="preserve">
1- Національна
2 - Державна
3 - Міжнародна
4 - Регіональна
5 - Міжрегіональна
6 - Галузева </t>
        </r>
      </text>
    </comment>
    <comment ref="D192" authorId="0">
      <text>
        <r>
          <rPr>
            <b/>
            <sz val="8"/>
            <color indexed="18"/>
            <rFont val="Tahoma"/>
            <family val="2"/>
          </rPr>
          <t>Введіть код цифрою</t>
        </r>
        <r>
          <rPr>
            <sz val="8"/>
            <color indexed="18"/>
            <rFont val="Tahoma"/>
            <family val="2"/>
          </rPr>
          <t xml:space="preserve">
1- Національна
2 - Державна
3 - Міжнародна
4 - Регіональна
5 - Міжрегіональна
6 - Галузева </t>
        </r>
      </text>
    </comment>
    <comment ref="D193" authorId="0">
      <text>
        <r>
          <rPr>
            <b/>
            <sz val="8"/>
            <color indexed="18"/>
            <rFont val="Tahoma"/>
            <family val="2"/>
          </rPr>
          <t>Введіть код цифрою</t>
        </r>
        <r>
          <rPr>
            <sz val="8"/>
            <color indexed="18"/>
            <rFont val="Tahoma"/>
            <family val="2"/>
          </rPr>
          <t xml:space="preserve">
1- Національна
2 - Державна
3 - Міжнародна
4 - Регіональна
5 - Міжрегіональна
6 - Галузева </t>
        </r>
      </text>
    </comment>
    <comment ref="E214" authorId="0">
      <text>
        <r>
          <rPr>
            <b/>
            <sz val="8"/>
            <rFont val="Tahoma"/>
            <family val="0"/>
          </rPr>
          <t>Vs:</t>
        </r>
        <r>
          <rPr>
            <sz val="8"/>
            <rFont val="Tahoma"/>
            <family val="0"/>
          </rPr>
          <t xml:space="preserve">
% до загальної чисельності працюючих в організації</t>
        </r>
      </text>
    </comment>
    <comment ref="C215" authorId="0">
      <text>
        <r>
          <rPr>
            <sz val="8"/>
            <color indexed="18"/>
            <rFont val="Tahoma"/>
            <family val="2"/>
          </rPr>
          <t xml:space="preserve">Виберіть з переліку скорочень 
</t>
        </r>
      </text>
    </comment>
    <comment ref="D215" authorId="0">
      <text>
        <r>
          <rPr>
            <sz val="8"/>
            <color indexed="18"/>
            <rFont val="Tahoma"/>
            <family val="2"/>
          </rPr>
          <t xml:space="preserve">Виберіть з переліку скорочень </t>
        </r>
      </text>
    </comment>
    <comment ref="C216" authorId="0">
      <text>
        <r>
          <rPr>
            <sz val="8"/>
            <color indexed="18"/>
            <rFont val="Tahoma"/>
            <family val="2"/>
          </rPr>
          <t xml:space="preserve">Виберіть з переліку скорочень 
</t>
        </r>
      </text>
    </comment>
    <comment ref="D216" authorId="0">
      <text>
        <r>
          <rPr>
            <sz val="8"/>
            <color indexed="18"/>
            <rFont val="Tahoma"/>
            <family val="2"/>
          </rPr>
          <t xml:space="preserve">Виберіть з переліку скорочень </t>
        </r>
      </text>
    </comment>
    <comment ref="C217" authorId="0">
      <text>
        <r>
          <rPr>
            <sz val="8"/>
            <color indexed="18"/>
            <rFont val="Tahoma"/>
            <family val="2"/>
          </rPr>
          <t xml:space="preserve">Виберіть з переліку скорочень 
</t>
        </r>
      </text>
    </comment>
    <comment ref="D217" authorId="0">
      <text>
        <r>
          <rPr>
            <sz val="8"/>
            <color indexed="18"/>
            <rFont val="Tahoma"/>
            <family val="2"/>
          </rPr>
          <t xml:space="preserve">Виберіть з переліку скорочень </t>
        </r>
      </text>
    </comment>
    <comment ref="C218" authorId="0">
      <text>
        <r>
          <rPr>
            <sz val="8"/>
            <color indexed="18"/>
            <rFont val="Tahoma"/>
            <family val="2"/>
          </rPr>
          <t xml:space="preserve">Виберіть з переліку скорочень 
</t>
        </r>
      </text>
    </comment>
    <comment ref="D218" authorId="0">
      <text>
        <r>
          <rPr>
            <sz val="8"/>
            <color indexed="18"/>
            <rFont val="Tahoma"/>
            <family val="2"/>
          </rPr>
          <t xml:space="preserve">Виберіть з переліку скорочень </t>
        </r>
      </text>
    </comment>
    <comment ref="C219" authorId="0">
      <text>
        <r>
          <rPr>
            <sz val="8"/>
            <color indexed="18"/>
            <rFont val="Tahoma"/>
            <family val="2"/>
          </rPr>
          <t xml:space="preserve">Виберіть з переліку скорочень 
</t>
        </r>
      </text>
    </comment>
    <comment ref="D219" authorId="0">
      <text>
        <r>
          <rPr>
            <sz val="8"/>
            <color indexed="18"/>
            <rFont val="Tahoma"/>
            <family val="2"/>
          </rPr>
          <t xml:space="preserve">Виберіть з переліку скорочень </t>
        </r>
      </text>
    </comment>
  </commentList>
</comments>
</file>

<file path=xl/sharedStrings.xml><?xml version="1.0" encoding="utf-8"?>
<sst xmlns="http://schemas.openxmlformats.org/spreadsheetml/2006/main" count="317" uniqueCount="308">
  <si>
    <t>Академії наук</t>
  </si>
  <si>
    <t>Форма П2</t>
  </si>
  <si>
    <t>ВІДОМОСТІ</t>
  </si>
  <si>
    <t>д.б.н.</t>
  </si>
  <si>
    <t>про наукові та науково-педагогічні кадри, науково-дослідну, дослідно-виробничу</t>
  </si>
  <si>
    <t>Національна академія наук України</t>
  </si>
  <si>
    <t>к.б.н.</t>
  </si>
  <si>
    <t>діяльність наукової установи  (вищого навчального закладу)</t>
  </si>
  <si>
    <t>д.в.н.</t>
  </si>
  <si>
    <t>Українська академія державного управління при президентові України</t>
  </si>
  <si>
    <t>д.г.н</t>
  </si>
  <si>
    <t>Розділ 1. Основні характеристики організації.</t>
  </si>
  <si>
    <t>к.г.н</t>
  </si>
  <si>
    <t>1.1. Назва організації.</t>
  </si>
  <si>
    <t>Міністерства</t>
  </si>
  <si>
    <t>д.к.-м.н.</t>
  </si>
  <si>
    <t>2151. Повна</t>
  </si>
  <si>
    <t>к.г.-м.н.</t>
  </si>
  <si>
    <t>2358. Скорочена</t>
  </si>
  <si>
    <t>доц.</t>
  </si>
  <si>
    <t xml:space="preserve">І.1 01 </t>
  </si>
  <si>
    <t>д.е.н.</t>
  </si>
  <si>
    <t>2457. Код ЄДРПОУ</t>
  </si>
  <si>
    <t>проф.</t>
  </si>
  <si>
    <t xml:space="preserve">І.1 02 </t>
  </si>
  <si>
    <t>Міністерство внутрішніх справ України</t>
  </si>
  <si>
    <t>к.е.н.</t>
  </si>
  <si>
    <t>1.2. Відомча підпорядкованість (міністерство або відомство).</t>
  </si>
  <si>
    <t>акад.</t>
  </si>
  <si>
    <t xml:space="preserve">І.1 03 </t>
  </si>
  <si>
    <t>д.і.н.</t>
  </si>
  <si>
    <t xml:space="preserve">1332. </t>
  </si>
  <si>
    <t>чл.-кор.</t>
  </si>
  <si>
    <t>І.1 04</t>
  </si>
  <si>
    <t>к.і.н.</t>
  </si>
  <si>
    <t>1.3. Керівництво організації.</t>
  </si>
  <si>
    <t>с.н.с.</t>
  </si>
  <si>
    <t>І.1 05</t>
  </si>
  <si>
    <t>д.м.н.</t>
  </si>
  <si>
    <t>Посада</t>
  </si>
  <si>
    <t>Прізвище, ім'я, по батькові</t>
  </si>
  <si>
    <t>Науковий ступінь</t>
  </si>
  <si>
    <t>Звання</t>
  </si>
  <si>
    <t>Телефон</t>
  </si>
  <si>
    <t>І.1 06</t>
  </si>
  <si>
    <t>Міністерство освіти і науки України</t>
  </si>
  <si>
    <t>к.м.н.</t>
  </si>
  <si>
    <t>6111. Директор (Ректор)</t>
  </si>
  <si>
    <t>І.1 07</t>
  </si>
  <si>
    <t>д.мист.</t>
  </si>
  <si>
    <t>6112. Заступник директора (ректора) з наукової роботи</t>
  </si>
  <si>
    <t>І.1 08</t>
  </si>
  <si>
    <t>к.мист.</t>
  </si>
  <si>
    <t>6114. Учений секретар</t>
  </si>
  <si>
    <t>I.1 09</t>
  </si>
  <si>
    <t>д.пед.н.</t>
  </si>
  <si>
    <t>1.4. Адреса організації (повна поштова).</t>
  </si>
  <si>
    <t>I.2 10</t>
  </si>
  <si>
    <t>к.пед.н.</t>
  </si>
  <si>
    <t>2655.                  Місто</t>
  </si>
  <si>
    <t>I.2 11</t>
  </si>
  <si>
    <t>Мінистерство промислової політики України</t>
  </si>
  <si>
    <t>д.психол.н.</t>
  </si>
  <si>
    <t>Повна адреса</t>
  </si>
  <si>
    <t>I.2 12</t>
  </si>
  <si>
    <t>к.психол.н.</t>
  </si>
  <si>
    <t>1.5.Види зв'язку.</t>
  </si>
  <si>
    <t>I.2 13</t>
  </si>
  <si>
    <t>д.с.-.г.н.</t>
  </si>
  <si>
    <t>2934.Телефон</t>
  </si>
  <si>
    <t>код міста</t>
  </si>
  <si>
    <t>I.2 14</t>
  </si>
  <si>
    <t>Міністерство у справах сім'ї, молоді та спорту України</t>
  </si>
  <si>
    <t>к.с.-.г.н.</t>
  </si>
  <si>
    <t>2394. Факс</t>
  </si>
  <si>
    <t>I.2 15</t>
  </si>
  <si>
    <t>Міністерство фінансів України</t>
  </si>
  <si>
    <t>д.т.н.</t>
  </si>
  <si>
    <t>2398. e-mail</t>
  </si>
  <si>
    <t>I.2 16</t>
  </si>
  <si>
    <t>Міністерство юстиції України</t>
  </si>
  <si>
    <t>к.т.н.</t>
  </si>
  <si>
    <t>2399. http://</t>
  </si>
  <si>
    <t>I.2 17</t>
  </si>
  <si>
    <t>д.фарм.н.</t>
  </si>
  <si>
    <t>1.6. Соціально-економічні цілі діяльності організації.</t>
  </si>
  <si>
    <t>I.2 18</t>
  </si>
  <si>
    <t>к.фарм.н.</t>
  </si>
  <si>
    <t xml:space="preserve">2003. Коди (цифрою) </t>
  </si>
  <si>
    <t>I.2 19</t>
  </si>
  <si>
    <t>д.ф.н.</t>
  </si>
  <si>
    <t>I.2 20</t>
  </si>
  <si>
    <t>к.ф.н.</t>
  </si>
  <si>
    <t>II.1 21</t>
  </si>
  <si>
    <t>д.ф.-м.н.</t>
  </si>
  <si>
    <t>II.1 22</t>
  </si>
  <si>
    <t>к.ф.-.м.н.</t>
  </si>
  <si>
    <t>II.1 23</t>
  </si>
  <si>
    <t>д.філос.н.</t>
  </si>
  <si>
    <t>1.7. Види наукової, науково-технічної і науково-педагогічної діяльності за 2 останні роки.</t>
  </si>
  <si>
    <t>II.2 24</t>
  </si>
  <si>
    <t>к.філос.н.</t>
  </si>
  <si>
    <t>7191.Виконання НДДКР код (цифрою) :</t>
  </si>
  <si>
    <t>II.2 25</t>
  </si>
  <si>
    <t>д.х.н.</t>
  </si>
  <si>
    <t>В тому числі</t>
  </si>
  <si>
    <t>II.2 26</t>
  </si>
  <si>
    <t>к.х.н.</t>
  </si>
  <si>
    <t>фундаментальні дослідження (39);</t>
  </si>
  <si>
    <t>II.2 27</t>
  </si>
  <si>
    <t>д.ю.н.</t>
  </si>
  <si>
    <t>II.2 28</t>
  </si>
  <si>
    <t>к.ю.н.</t>
  </si>
  <si>
    <t xml:space="preserve">         прикладні дослідження (48);</t>
  </si>
  <si>
    <t>II.2 29</t>
  </si>
  <si>
    <t>II.2 30</t>
  </si>
  <si>
    <t xml:space="preserve">         розробки (57). </t>
  </si>
  <si>
    <t>II.2 31</t>
  </si>
  <si>
    <t>II.2 32</t>
  </si>
  <si>
    <t>Інші центральні органи та установи</t>
  </si>
  <si>
    <t>II.2 33</t>
  </si>
  <si>
    <t>Кабінет Міністрів України</t>
  </si>
  <si>
    <t>7193 Науково-технічні послуги (НТП):</t>
  </si>
  <si>
    <t>Національний банк України</t>
  </si>
  <si>
    <t>З них:</t>
  </si>
  <si>
    <t>Фонд державного майна України</t>
  </si>
  <si>
    <t xml:space="preserve">       що сприяють виконанню НДДКР (41)</t>
  </si>
  <si>
    <t xml:space="preserve">       що сприяють впровадженню результатів дослідження (42)   </t>
  </si>
  <si>
    <t xml:space="preserve">7192. Освіта та підготовка кадрів, включаючи керівництво дисертаційними                               </t>
  </si>
  <si>
    <t>більш ніж задіяно</t>
  </si>
  <si>
    <t xml:space="preserve">роботами (40)    </t>
  </si>
  <si>
    <t>низький</t>
  </si>
  <si>
    <t>середній</t>
  </si>
  <si>
    <t xml:space="preserve">2004. Основні види наукової та науково-технічної діяльності код (цифрами) </t>
  </si>
  <si>
    <t>достатній</t>
  </si>
  <si>
    <t>нижчий за світовий</t>
  </si>
  <si>
    <t>загальногосподарська</t>
  </si>
  <si>
    <t>відповідає світовому</t>
  </si>
  <si>
    <t>галузева</t>
  </si>
  <si>
    <t>вищий за світовий</t>
  </si>
  <si>
    <t>соціальна</t>
  </si>
  <si>
    <t>оригінальні результати</t>
  </si>
  <si>
    <t>наукова</t>
  </si>
  <si>
    <t>культурна</t>
  </si>
  <si>
    <t>2005. Ключові слова, що характеризують спеціалізацію наукової та науково-технічної діяльності</t>
  </si>
  <si>
    <t>РОЗДІЛ 2. Основні показники.</t>
  </si>
  <si>
    <t>2.1. Кадровий склад (осіб) .</t>
  </si>
  <si>
    <t>2006. Загальна кількість працюючих</t>
  </si>
  <si>
    <t xml:space="preserve">2007. Кількість працівників основної діяльності (штатна) в тому числі: </t>
  </si>
  <si>
    <t>2010. Із загальної кількості:      докторів наук;</t>
  </si>
  <si>
    <t xml:space="preserve">2011.                                            в т.ч. захищених за 2 останні роки </t>
  </si>
  <si>
    <t>2012.                                            кандидатів наук;</t>
  </si>
  <si>
    <t>2013.                                            в т.ч. захищених за 2 останні роки</t>
  </si>
  <si>
    <t>2014.                                            аспірантів та докторантів.</t>
  </si>
  <si>
    <t xml:space="preserve">2015. Кількість працівників основної діяльності (штатна), що працюють за держбюджетною </t>
  </si>
  <si>
    <t xml:space="preserve">   тематикою, в тому числі:                                                    </t>
  </si>
  <si>
    <t>2016.  Із загальної кількості:  докторів наук;</t>
  </si>
  <si>
    <t>2017.                                         кандидатів наук;</t>
  </si>
  <si>
    <t>2018.                                         аспірантів та докторантів.</t>
  </si>
  <si>
    <t xml:space="preserve">2019. Кількість працівників основної діяльності (штатна), що працюють за договірною тематикою, </t>
  </si>
  <si>
    <t xml:space="preserve">          в тому числі:</t>
  </si>
  <si>
    <t>2020. Із загальної кількості:   докторів наук;</t>
  </si>
  <si>
    <t>2021.                                         кандидатів наук;</t>
  </si>
  <si>
    <t>2022.                                         аспірантів та докторантів</t>
  </si>
  <si>
    <t>2023. Залучено фахівців організації в якості експертів до міжнародної експертизи</t>
  </si>
  <si>
    <t xml:space="preserve">2024. Обрано фахівців організації членами іноземних академій та міжнар. наукових товариств </t>
  </si>
  <si>
    <t>2100. Кількість сумісників, в тому числі:</t>
  </si>
  <si>
    <t>2101.                                            докторів наук;</t>
  </si>
  <si>
    <t>2102.                                            кандидатів наук.</t>
  </si>
  <si>
    <t xml:space="preserve">2.2. Фінансування наукових та науково-технічних робіт (тис. грн.) </t>
  </si>
  <si>
    <t xml:space="preserve">7712. Загальний обсяг фінансування наукових та науково-технічних робіт  за рахунок всіх </t>
  </si>
  <si>
    <t>джерел</t>
  </si>
  <si>
    <t xml:space="preserve">              із них:</t>
  </si>
  <si>
    <t>7704. власні кошти;</t>
  </si>
  <si>
    <t xml:space="preserve">7713. кошти бюджету: </t>
  </si>
  <si>
    <t xml:space="preserve">7726. у тому числі на виконання наукової частини національних, державних, міжгалузевих та </t>
  </si>
  <si>
    <t>галузевих  програм з пріоритетних напрямків розвитку науки і техніки;</t>
  </si>
  <si>
    <t>7722. кошти замовників України;</t>
  </si>
  <si>
    <t>7724. кошти іноземних джерел;</t>
  </si>
  <si>
    <t>7725. кошти інших джерел.</t>
  </si>
  <si>
    <t>2.3. Виконання наукових та науково-технічних робіт (тис. грн.).</t>
  </si>
  <si>
    <t>7710. Загальний обсяг робіт</t>
  </si>
  <si>
    <t xml:space="preserve">          У тому числі: </t>
  </si>
  <si>
    <t>7748.  фундаментальні дослідження;</t>
  </si>
  <si>
    <t xml:space="preserve">7739.  прикладні дослідження; </t>
  </si>
  <si>
    <t>7766.  розробки;</t>
  </si>
  <si>
    <t>7757.  науково-технічні послуги;</t>
  </si>
  <si>
    <t>7767.  інші.</t>
  </si>
  <si>
    <t>2.4. Валові витрати на виконання  наукових та науково-технічних робіт (тис. грн.).</t>
  </si>
  <si>
    <t>7790. Витрати на виконання робіт</t>
  </si>
  <si>
    <t xml:space="preserve">          У тому числі:</t>
  </si>
  <si>
    <t xml:space="preserve">          7791. Внутрішні витрати</t>
  </si>
  <si>
    <t xml:space="preserve">          З них: </t>
  </si>
  <si>
    <t xml:space="preserve">                   7750. витрати на оплату праці</t>
  </si>
  <si>
    <t xml:space="preserve">                   7752. матеріальні витрати</t>
  </si>
  <si>
    <t xml:space="preserve">                   7768. капітальні вкладення</t>
  </si>
  <si>
    <t xml:space="preserve">                            7715. У тому числі устаткування та прилади</t>
  </si>
  <si>
    <t xml:space="preserve">          7716. зовнішні витрати</t>
  </si>
  <si>
    <t>2.5. Фінансові результати роботи організації</t>
  </si>
  <si>
    <t xml:space="preserve">          Чистий доход, тис. грн.</t>
  </si>
  <si>
    <t xml:space="preserve">           З них використано на:</t>
  </si>
  <si>
    <t>2410. виконання ініціативних  науково-дослідних робіт;</t>
  </si>
  <si>
    <t>7706. розвиток матеріально-технічної бази.</t>
  </si>
  <si>
    <t>2.6. Заборгованість за попередній рік станом на 31.12. (тис. грн.)</t>
  </si>
  <si>
    <t xml:space="preserve">7707. Загальний обсяг заборгованості в цілому по організації  </t>
  </si>
  <si>
    <t>7708.</t>
  </si>
  <si>
    <t>2.7. Показники наукової та науково-технічної діяльності</t>
  </si>
  <si>
    <t>7761. Кількість закінчених розробок</t>
  </si>
  <si>
    <t>2411. Кількість друкованих робіт, у тому числі:</t>
  </si>
  <si>
    <t>2412.                          монографій;</t>
  </si>
  <si>
    <t>2413.                          енциклопедій та словників;</t>
  </si>
  <si>
    <t>2414.                          державних та відомчих стандартів;</t>
  </si>
  <si>
    <t>2415.        класифікаторів та кодифікаторів;</t>
  </si>
  <si>
    <t>2416.        підручників (посібників);</t>
  </si>
  <si>
    <t>2417.        статей у міжнародних виданнях;</t>
  </si>
  <si>
    <t>2418.        статей у наукових виданнях, перелік яких затверджено ВАК;</t>
  </si>
  <si>
    <t>2419.        захищених дисертацій</t>
  </si>
  <si>
    <t xml:space="preserve">2420. Загальна кількість науково-практичних семінарів, конференцій тощо, проведених               </t>
  </si>
  <si>
    <t xml:space="preserve">          організацією</t>
  </si>
  <si>
    <t>5490. Подано заявок на видачу охоронних документів</t>
  </si>
  <si>
    <t>5491. Отримано охоронних документів</t>
  </si>
  <si>
    <t xml:space="preserve">9159. Продано ліцензій </t>
  </si>
  <si>
    <t>2.8. Міжнародні наукові зв'язки</t>
  </si>
  <si>
    <t xml:space="preserve">2427. Кількість спеціалістів, що виїздили за кордон </t>
  </si>
  <si>
    <t xml:space="preserve">2425. Кількість міжнародних семінарів, конференцій тощо, проведених  організацією         </t>
  </si>
  <si>
    <t>2424. Загальна кількість грантів, отриманих працівниками організації</t>
  </si>
  <si>
    <t>РОЗДІЛ 3. Додаткова інформація про науково-технічну діяльність</t>
  </si>
  <si>
    <t>3.1. Дата та шлях створення організації (реорганізації з філії, відділу тощо)</t>
  </si>
  <si>
    <t>2430. Дата створення</t>
  </si>
  <si>
    <t>2431. Шлях створення</t>
  </si>
  <si>
    <t>2432.Підстава створення</t>
  </si>
  <si>
    <t>3.2. Відомства, до яких належала організація останні 5 років</t>
  </si>
  <si>
    <t xml:space="preserve">1334. </t>
  </si>
  <si>
    <t>3.3. Напрями науково-технічної діяльності, в яких організація:</t>
  </si>
  <si>
    <t>2433. виконувала раніше функції головної (визначала політику)</t>
  </si>
  <si>
    <t>1.</t>
  </si>
  <si>
    <t>2.</t>
  </si>
  <si>
    <t>3.</t>
  </si>
  <si>
    <t xml:space="preserve">2434. могла б виконувати функції головної (визначати політику) </t>
  </si>
  <si>
    <t xml:space="preserve">3.4. Найбільш відомі фахівці, що працюють (працювали) в організації </t>
  </si>
  <si>
    <t xml:space="preserve">2435. </t>
  </si>
  <si>
    <t>повністю прізвище, ім'я, по батькові</t>
  </si>
  <si>
    <t>вчений ступінь</t>
  </si>
  <si>
    <t>наукове звання</t>
  </si>
  <si>
    <t xml:space="preserve">3.5. Власні та головні зовнішні інформаційні бази (бібліотеки, банки даних, архіви тощо), </t>
  </si>
  <si>
    <t>якими користуються співробітники організації (оцінити об'єм)</t>
  </si>
  <si>
    <t xml:space="preserve">2436. </t>
  </si>
  <si>
    <t>3.6. Перелік науково-технічних  програм, у виконанні яких організація бере участь</t>
  </si>
  <si>
    <t>№ держреєстрации</t>
  </si>
  <si>
    <t>Назва</t>
  </si>
  <si>
    <t>код програми</t>
  </si>
  <si>
    <t xml:space="preserve">3.7. Самооцінка стану діяльності організації </t>
  </si>
  <si>
    <t>2437. Рівень використання потенціалу для виконання робіт</t>
  </si>
  <si>
    <t>2438. Рівень найбільш вагомих результатів, отриманих за попередні 5 років</t>
  </si>
  <si>
    <t>2439. Потреба у Ваших дослідженнях</t>
  </si>
  <si>
    <t xml:space="preserve">3.8. Самооцінка перспектив діяльності організації </t>
  </si>
  <si>
    <t xml:space="preserve">2440. Який обсяг фінансування потрібен організації для виконання нею своїх функцій </t>
  </si>
  <si>
    <t xml:space="preserve">          (тис.гр на місяць)</t>
  </si>
  <si>
    <t>2441. Оцініть науково-практичні перспективи діяльності організації на ближчі рік-два і дайте пропозиції:</t>
  </si>
  <si>
    <t xml:space="preserve">3.9. Вкажіть найбільш значні дослідження та найвагоміші розробки, що передбачається виконати </t>
  </si>
  <si>
    <t xml:space="preserve">2442. 1. </t>
  </si>
  <si>
    <t>4.</t>
  </si>
  <si>
    <t>5.</t>
  </si>
  <si>
    <t xml:space="preserve">3.10. Наявність в організації наукових шкіл (груп) (до п'яти найбільш відомих) </t>
  </si>
  <si>
    <t>2443.</t>
  </si>
  <si>
    <t xml:space="preserve"> Назва наукової школи (групи) </t>
  </si>
  <si>
    <t>Керівник (повністю прізвище, ім'я, по батькові)</t>
  </si>
  <si>
    <t>вчена ступінь</t>
  </si>
  <si>
    <t>звання</t>
  </si>
  <si>
    <t xml:space="preserve">Кількісний склад </t>
  </si>
  <si>
    <t xml:space="preserve">2449. Серія , №, дата видачі Cвідоцтва про включення до Державного реєстру наукових установ, яким   </t>
  </si>
  <si>
    <t xml:space="preserve">           надається підтримка держави (при наявності):</t>
  </si>
  <si>
    <t>серія</t>
  </si>
  <si>
    <t>номер</t>
  </si>
  <si>
    <t>дата видачі</t>
  </si>
  <si>
    <t xml:space="preserve">                        Керівник організації  _____________________________       </t>
  </si>
  <si>
    <t>(підпис)</t>
  </si>
  <si>
    <t>(ПІБ)</t>
  </si>
  <si>
    <t xml:space="preserve">    </t>
  </si>
  <si>
    <t xml:space="preserve">          (прізвище, ініціали) </t>
  </si>
  <si>
    <t>М.П.</t>
  </si>
  <si>
    <t xml:space="preserve">     _________________________________</t>
  </si>
  <si>
    <t xml:space="preserve">                    Дата</t>
  </si>
  <si>
    <t>Національна академія педагогічних наук України</t>
  </si>
  <si>
    <t>Національна академія аграрних наук</t>
  </si>
  <si>
    <t>Національна академія медичних наук України</t>
  </si>
  <si>
    <t>Національна академія правових наук України</t>
  </si>
  <si>
    <t>Міністерство аграрної політики та продовольства України</t>
  </si>
  <si>
    <t>Міністерство екології та природних ресурсів України</t>
  </si>
  <si>
    <t>Міністерство економічного розвитку і торгівлі України</t>
  </si>
  <si>
    <t>Міністерство енергетики та вугільної промисловості України</t>
  </si>
  <si>
    <t>Міністерство інфраструктури України</t>
  </si>
  <si>
    <t>Міністерство культури України</t>
  </si>
  <si>
    <t>Міністерство оборони  України</t>
  </si>
  <si>
    <t>Міністерство охорони здоров"я України</t>
  </si>
  <si>
    <t>Міністерство регіонального розвитку, будівництва та житлово-комунального господарства України</t>
  </si>
  <si>
    <t>Міністерство соціальної політики України</t>
  </si>
  <si>
    <t>Агентства</t>
  </si>
  <si>
    <t>Державне агентство автомобільних доріг України</t>
  </si>
  <si>
    <t>Державне агентство водних ресурсів України</t>
  </si>
  <si>
    <t>Державне агентство з інвестицій та управління національними проектами України</t>
  </si>
  <si>
    <t xml:space="preserve">Державне агентство з питань науки, інновацій та інформатизації України </t>
  </si>
  <si>
    <t>Державне агентство земельних ресурсів України</t>
  </si>
  <si>
    <t>Державне агентство лісових ресурсів України</t>
  </si>
  <si>
    <t>Державне агентство резерву України</t>
  </si>
  <si>
    <t>Державне агентство рибного господарства України</t>
  </si>
  <si>
    <t>Державне космічне агентство України</t>
  </si>
  <si>
    <t xml:space="preserve">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</si>
</sst>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lt;=9999999]###\-####;\(###\)\ ###\-####"/>
    <numFmt numFmtId="173" formatCode="0.0"/>
    <numFmt numFmtId="174" formatCode="d/m/yyyy"/>
  </numFmts>
  <fonts count="31">
    <font>
      <sz val="11"/>
      <color indexed="8"/>
      <name val="Calibri"/>
      <family val="2"/>
    </font>
    <font>
      <sz val="10"/>
      <name val="Arial Cyr"/>
      <family val="0"/>
    </font>
    <font>
      <b/>
      <sz val="10"/>
      <color indexed="18"/>
      <name val="Arial Cyr"/>
      <family val="2"/>
    </font>
    <font>
      <b/>
      <sz val="10"/>
      <name val="Arial Cyr"/>
      <family val="2"/>
    </font>
    <font>
      <sz val="10"/>
      <color indexed="18"/>
      <name val="Arial Cyr"/>
      <family val="2"/>
    </font>
    <font>
      <sz val="8"/>
      <name val="Arial Cyr"/>
      <family val="2"/>
    </font>
    <font>
      <u val="single"/>
      <sz val="10"/>
      <color indexed="12"/>
      <name val="Arial Cyr"/>
      <family val="0"/>
    </font>
    <font>
      <b/>
      <sz val="8"/>
      <color indexed="18"/>
      <name val="Tahoma"/>
      <family val="2"/>
    </font>
    <font>
      <b/>
      <sz val="8"/>
      <name val="Tahoma"/>
      <family val="0"/>
    </font>
    <font>
      <sz val="8"/>
      <color indexed="18"/>
      <name val="Tahoma"/>
      <family val="2"/>
    </font>
    <font>
      <sz val="8"/>
      <name val="Tahoma"/>
      <family val="0"/>
    </font>
    <font>
      <b/>
      <sz val="7"/>
      <color indexed="18"/>
      <name val="Tahoma"/>
      <family val="2"/>
    </font>
    <font>
      <sz val="7"/>
      <color indexed="1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medium"/>
      <top style="thin"/>
      <bottom style="thin"/>
    </border>
    <border>
      <left style="thin"/>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27" fillId="0" borderId="6" applyNumberFormat="0" applyFill="0" applyAlignment="0" applyProtection="0"/>
    <xf numFmtId="0" fontId="24" fillId="21" borderId="7" applyNumberFormat="0" applyAlignment="0" applyProtection="0"/>
    <xf numFmtId="0" fontId="13" fillId="0" borderId="0" applyNumberFormat="0" applyFill="0" applyBorder="0" applyAlignment="0" applyProtection="0"/>
    <xf numFmtId="0" fontId="19" fillId="22" borderId="0" applyNumberFormat="0" applyBorder="0" applyAlignment="0" applyProtection="0"/>
    <xf numFmtId="0" fontId="1" fillId="0" borderId="0">
      <alignment/>
      <protection/>
    </xf>
    <xf numFmtId="0" fontId="18"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4" borderId="0" applyNumberFormat="0" applyBorder="0" applyAlignment="0" applyProtection="0"/>
  </cellStyleXfs>
  <cellXfs count="145">
    <xf numFmtId="0" fontId="0" fillId="0" borderId="0" xfId="0" applyAlignment="1">
      <alignment/>
    </xf>
    <xf numFmtId="0" fontId="1" fillId="0" borderId="0" xfId="53">
      <alignment/>
      <protection/>
    </xf>
    <xf numFmtId="0" fontId="1" fillId="0" borderId="0" xfId="53" applyFill="1">
      <alignment/>
      <protection/>
    </xf>
    <xf numFmtId="0" fontId="2" fillId="0" borderId="0" xfId="53" applyFont="1">
      <alignment/>
      <protection/>
    </xf>
    <xf numFmtId="0" fontId="1" fillId="0" borderId="0" xfId="53" applyAlignment="1">
      <alignment horizontal="left"/>
      <protection/>
    </xf>
    <xf numFmtId="0" fontId="3" fillId="0" borderId="0" xfId="53" applyFont="1" applyAlignment="1">
      <alignment horizontal="center"/>
      <protection/>
    </xf>
    <xf numFmtId="0" fontId="4" fillId="0" borderId="0" xfId="53" applyFont="1">
      <alignment/>
      <protection/>
    </xf>
    <xf numFmtId="0" fontId="3" fillId="0" borderId="0" xfId="53" applyFont="1" applyAlignment="1">
      <alignment horizontal="left"/>
      <protection/>
    </xf>
    <xf numFmtId="0" fontId="3" fillId="0" borderId="0" xfId="53" applyFont="1">
      <alignment/>
      <protection/>
    </xf>
    <xf numFmtId="0" fontId="3" fillId="0" borderId="0" xfId="53" applyFont="1" applyFill="1">
      <alignment/>
      <protection/>
    </xf>
    <xf numFmtId="0" fontId="1" fillId="0" borderId="0" xfId="53" applyBorder="1" applyAlignment="1">
      <alignment vertical="top"/>
      <protection/>
    </xf>
    <xf numFmtId="0" fontId="1" fillId="0" borderId="0" xfId="53" applyBorder="1">
      <alignment/>
      <protection/>
    </xf>
    <xf numFmtId="1" fontId="1" fillId="0" borderId="10" xfId="53" applyNumberFormat="1" applyBorder="1" applyAlignment="1" applyProtection="1">
      <alignment horizontal="left" vertical="top"/>
      <protection locked="0"/>
    </xf>
    <xf numFmtId="49" fontId="1" fillId="0" borderId="11" xfId="53" applyNumberFormat="1" applyBorder="1" applyAlignment="1" applyProtection="1">
      <alignment horizontal="left" vertical="top"/>
      <protection locked="0"/>
    </xf>
    <xf numFmtId="0" fontId="1" fillId="0" borderId="12" xfId="53" applyBorder="1" applyAlignment="1">
      <alignment horizontal="center" vertical="top" wrapText="1"/>
      <protection/>
    </xf>
    <xf numFmtId="0" fontId="1" fillId="0" borderId="11" xfId="53" applyBorder="1" applyAlignment="1">
      <alignment horizontal="center" vertical="top" wrapText="1"/>
      <protection/>
    </xf>
    <xf numFmtId="0" fontId="1" fillId="0" borderId="13" xfId="53" applyBorder="1" applyAlignment="1">
      <alignment horizontal="center" vertical="top" wrapText="1"/>
      <protection/>
    </xf>
    <xf numFmtId="0" fontId="1" fillId="0" borderId="11" xfId="53" applyBorder="1" applyAlignment="1">
      <alignment horizontal="left" vertical="top" wrapText="1"/>
      <protection/>
    </xf>
    <xf numFmtId="49" fontId="1" fillId="0" borderId="14" xfId="53" applyNumberFormat="1" applyBorder="1" applyAlignment="1" applyProtection="1">
      <alignment horizontal="left" vertical="top" wrapText="1"/>
      <protection locked="0"/>
    </xf>
    <xf numFmtId="49" fontId="5" fillId="0" borderId="11" xfId="53" applyNumberFormat="1" applyFont="1" applyBorder="1" applyAlignment="1" applyProtection="1">
      <alignment horizontal="center" vertical="top" wrapText="1"/>
      <protection locked="0"/>
    </xf>
    <xf numFmtId="172" fontId="5" fillId="0" borderId="11" xfId="53" applyNumberFormat="1" applyFont="1" applyBorder="1" applyAlignment="1" applyProtection="1">
      <alignment horizontal="center" vertical="top"/>
      <protection locked="0"/>
    </xf>
    <xf numFmtId="49" fontId="1" fillId="0" borderId="11" xfId="53" applyNumberFormat="1" applyBorder="1" applyAlignment="1" applyProtection="1">
      <alignment horizontal="left" vertical="top" wrapText="1"/>
      <protection locked="0"/>
    </xf>
    <xf numFmtId="172" fontId="5" fillId="0" borderId="11" xfId="53" applyNumberFormat="1" applyFont="1" applyBorder="1" applyAlignment="1" applyProtection="1">
      <alignment horizontal="center" vertical="top" wrapText="1"/>
      <protection locked="0"/>
    </xf>
    <xf numFmtId="0" fontId="3" fillId="0" borderId="0" xfId="53" applyFont="1" applyAlignment="1">
      <alignment horizontal="left" vertical="top"/>
      <protection/>
    </xf>
    <xf numFmtId="0" fontId="1" fillId="0" borderId="0" xfId="53" applyAlignment="1">
      <alignment horizontal="left" vertical="top"/>
      <protection/>
    </xf>
    <xf numFmtId="0" fontId="1" fillId="0" borderId="0" xfId="53" applyBorder="1" applyAlignment="1">
      <alignment horizontal="left" vertical="top"/>
      <protection/>
    </xf>
    <xf numFmtId="172" fontId="1" fillId="0" borderId="11" xfId="53" applyNumberFormat="1" applyBorder="1" applyProtection="1">
      <alignment/>
      <protection locked="0"/>
    </xf>
    <xf numFmtId="0" fontId="1" fillId="0" borderId="0" xfId="53" applyBorder="1" applyAlignment="1">
      <alignment horizontal="right" vertical="top"/>
      <protection/>
    </xf>
    <xf numFmtId="0" fontId="1" fillId="0" borderId="11" xfId="53" applyBorder="1" applyAlignment="1" applyProtection="1">
      <alignment horizontal="left" vertical="top"/>
      <protection locked="0"/>
    </xf>
    <xf numFmtId="0" fontId="3" fillId="0" borderId="0" xfId="53" applyFont="1" applyBorder="1" applyAlignment="1">
      <alignment horizontal="left" vertical="top" wrapText="1"/>
      <protection/>
    </xf>
    <xf numFmtId="0" fontId="1" fillId="0" borderId="0" xfId="53" applyBorder="1" applyAlignment="1">
      <alignment horizontal="left" vertical="top" wrapText="1"/>
      <protection/>
    </xf>
    <xf numFmtId="172" fontId="1" fillId="0" borderId="0" xfId="53" applyNumberFormat="1" applyBorder="1" applyAlignment="1" applyProtection="1">
      <alignment horizontal="right" vertical="top" wrapText="1"/>
      <protection/>
    </xf>
    <xf numFmtId="0" fontId="1" fillId="0" borderId="11" xfId="53" applyNumberFormat="1" applyBorder="1" applyProtection="1">
      <alignment/>
      <protection locked="0"/>
    </xf>
    <xf numFmtId="0" fontId="5" fillId="0" borderId="0" xfId="53" applyFont="1" applyBorder="1" applyAlignment="1">
      <alignment horizontal="right" vertical="center" wrapText="1"/>
      <protection/>
    </xf>
    <xf numFmtId="0" fontId="1" fillId="0" borderId="11" xfId="53" applyBorder="1" applyAlignment="1" applyProtection="1">
      <alignment horizontal="right" vertical="top" wrapText="1"/>
      <protection locked="0"/>
    </xf>
    <xf numFmtId="0" fontId="1" fillId="0" borderId="0" xfId="53" applyBorder="1" applyAlignment="1">
      <alignment horizontal="right" vertical="top" wrapText="1"/>
      <protection/>
    </xf>
    <xf numFmtId="172" fontId="1" fillId="0" borderId="10" xfId="53" applyNumberFormat="1" applyBorder="1" applyAlignment="1" applyProtection="1">
      <alignment horizontal="left" vertical="top" wrapText="1"/>
      <protection locked="0"/>
    </xf>
    <xf numFmtId="49" fontId="6" fillId="0" borderId="11" xfId="42" applyNumberFormat="1" applyBorder="1" applyAlignment="1" applyProtection="1">
      <alignment horizontal="left" vertical="top" wrapText="1"/>
      <protection locked="0"/>
    </xf>
    <xf numFmtId="0" fontId="1" fillId="0" borderId="11" xfId="53" applyBorder="1" applyAlignment="1" applyProtection="1">
      <alignment horizontal="left" vertical="top" wrapText="1"/>
      <protection locked="0"/>
    </xf>
    <xf numFmtId="0" fontId="1" fillId="8" borderId="0" xfId="53" applyFill="1" applyAlignment="1">
      <alignment horizontal="left" vertical="top" wrapText="1"/>
      <protection/>
    </xf>
    <xf numFmtId="0" fontId="1" fillId="8" borderId="0" xfId="53" applyFill="1">
      <alignment/>
      <protection/>
    </xf>
    <xf numFmtId="1" fontId="1" fillId="8" borderId="11" xfId="53" applyNumberFormat="1" applyFill="1" applyBorder="1" applyAlignment="1" applyProtection="1">
      <alignment horizontal="left" vertical="top" wrapText="1"/>
      <protection locked="0"/>
    </xf>
    <xf numFmtId="0" fontId="1" fillId="0" borderId="0" xfId="53" applyAlignment="1">
      <alignment horizontal="left" vertical="top" wrapText="1"/>
      <protection/>
    </xf>
    <xf numFmtId="1" fontId="1" fillId="0" borderId="0" xfId="53" applyNumberFormat="1" applyBorder="1" applyAlignment="1" applyProtection="1">
      <alignment horizontal="left" vertical="top" wrapText="1"/>
      <protection/>
    </xf>
    <xf numFmtId="1" fontId="1" fillId="0" borderId="11" xfId="53" applyNumberFormat="1" applyBorder="1" applyAlignment="1" applyProtection="1">
      <alignment horizontal="left" vertical="top" wrapText="1"/>
      <protection locked="0"/>
    </xf>
    <xf numFmtId="1" fontId="1" fillId="8" borderId="0" xfId="53" applyNumberFormat="1" applyFill="1" applyBorder="1" applyAlignment="1" applyProtection="1">
      <alignment horizontal="left" vertical="top" wrapText="1"/>
      <protection/>
    </xf>
    <xf numFmtId="0" fontId="1" fillId="8" borderId="0" xfId="53" applyFill="1" applyAlignment="1">
      <alignment horizontal="left" vertical="top"/>
      <protection/>
    </xf>
    <xf numFmtId="1" fontId="1" fillId="8" borderId="11" xfId="53" applyNumberFormat="1" applyFill="1" applyBorder="1" applyAlignment="1" applyProtection="1">
      <alignment horizontal="center" vertical="center"/>
      <protection locked="0"/>
    </xf>
    <xf numFmtId="0" fontId="1" fillId="0" borderId="0" xfId="53" applyFill="1" applyAlignment="1">
      <alignment horizontal="left" vertical="top"/>
      <protection/>
    </xf>
    <xf numFmtId="0" fontId="1" fillId="8" borderId="0" xfId="53" applyFill="1" applyBorder="1" applyAlignment="1">
      <alignment horizontal="left" vertical="top"/>
      <protection/>
    </xf>
    <xf numFmtId="1" fontId="1" fillId="8" borderId="11" xfId="53" applyNumberFormat="1" applyFill="1" applyBorder="1" applyAlignment="1" applyProtection="1">
      <alignment horizontal="center" vertical="center" wrapText="1"/>
      <protection locked="0"/>
    </xf>
    <xf numFmtId="0" fontId="1" fillId="0" borderId="0" xfId="53" applyFill="1" applyAlignment="1">
      <alignment horizontal="left" vertical="top" wrapText="1"/>
      <protection/>
    </xf>
    <xf numFmtId="0" fontId="1" fillId="8" borderId="11" xfId="53" applyFill="1" applyBorder="1" applyAlignment="1" applyProtection="1">
      <alignment horizontal="center" vertical="center"/>
      <protection locked="0"/>
    </xf>
    <xf numFmtId="0" fontId="1" fillId="0" borderId="0" xfId="53" applyBorder="1" applyAlignment="1">
      <alignment horizontal="right"/>
      <protection/>
    </xf>
    <xf numFmtId="0" fontId="1" fillId="0" borderId="0" xfId="53" applyBorder="1" applyAlignment="1">
      <alignment horizontal="left"/>
      <protection/>
    </xf>
    <xf numFmtId="0" fontId="1" fillId="8" borderId="0" xfId="53" applyFill="1" applyBorder="1" applyProtection="1">
      <alignment/>
      <protection/>
    </xf>
    <xf numFmtId="0" fontId="1" fillId="0" borderId="0" xfId="53" applyProtection="1">
      <alignment/>
      <protection/>
    </xf>
    <xf numFmtId="0" fontId="1" fillId="8" borderId="0" xfId="53" applyFont="1" applyFill="1" applyAlignment="1">
      <alignment horizontal="left" vertical="top"/>
      <protection/>
    </xf>
    <xf numFmtId="0" fontId="4" fillId="0" borderId="0" xfId="53" applyFont="1" applyFill="1">
      <alignment/>
      <protection/>
    </xf>
    <xf numFmtId="0" fontId="1" fillId="8" borderId="0" xfId="53" applyFill="1" applyProtection="1">
      <alignment/>
      <protection/>
    </xf>
    <xf numFmtId="0" fontId="1" fillId="0" borderId="0" xfId="53" applyFill="1" applyProtection="1">
      <alignment/>
      <protection/>
    </xf>
    <xf numFmtId="0" fontId="1" fillId="0" borderId="0" xfId="53" applyFill="1" applyBorder="1" applyAlignment="1" applyProtection="1">
      <alignment horizontal="center" vertical="center"/>
      <protection/>
    </xf>
    <xf numFmtId="0" fontId="1" fillId="8" borderId="11" xfId="53" applyFill="1" applyBorder="1" applyProtection="1">
      <alignment/>
      <protection locked="0"/>
    </xf>
    <xf numFmtId="0" fontId="1" fillId="0" borderId="11" xfId="53" applyBorder="1" applyProtection="1">
      <alignment/>
      <protection locked="0"/>
    </xf>
    <xf numFmtId="0" fontId="5" fillId="0" borderId="11" xfId="53" applyFont="1" applyBorder="1" applyAlignment="1" applyProtection="1">
      <alignment horizontal="left" vertical="top" wrapText="1"/>
      <protection locked="0"/>
    </xf>
    <xf numFmtId="0" fontId="1" fillId="8" borderId="0" xfId="53" applyFill="1" applyBorder="1">
      <alignment/>
      <protection/>
    </xf>
    <xf numFmtId="0" fontId="1" fillId="8" borderId="11" xfId="53" applyFill="1" applyBorder="1" applyAlignment="1" applyProtection="1">
      <alignment horizontal="center"/>
      <protection locked="0"/>
    </xf>
    <xf numFmtId="0" fontId="1" fillId="24" borderId="0" xfId="53" applyFill="1" applyBorder="1">
      <alignment/>
      <protection/>
    </xf>
    <xf numFmtId="0" fontId="1" fillId="24" borderId="11" xfId="53" applyFill="1" applyBorder="1" applyAlignment="1" applyProtection="1">
      <alignment horizontal="center" vertical="top"/>
      <protection locked="0"/>
    </xf>
    <xf numFmtId="0" fontId="1" fillId="8" borderId="14" xfId="53" applyFill="1" applyBorder="1" applyAlignment="1" applyProtection="1">
      <alignment horizontal="center" vertical="top"/>
      <protection locked="0"/>
    </xf>
    <xf numFmtId="0" fontId="1" fillId="24" borderId="14" xfId="53" applyFill="1" applyBorder="1" applyAlignment="1" applyProtection="1">
      <alignment horizontal="center" vertical="top"/>
      <protection locked="0"/>
    </xf>
    <xf numFmtId="1" fontId="1" fillId="8" borderId="11" xfId="53" applyNumberFormat="1" applyFill="1" applyBorder="1" applyAlignment="1" applyProtection="1">
      <alignment horizontal="center"/>
      <protection locked="0"/>
    </xf>
    <xf numFmtId="0" fontId="1" fillId="0" borderId="0" xfId="53" applyFill="1" applyBorder="1">
      <alignment/>
      <protection/>
    </xf>
    <xf numFmtId="0" fontId="1" fillId="0" borderId="0" xfId="53" applyFill="1" applyBorder="1" applyAlignment="1">
      <alignment horizontal="center"/>
      <protection/>
    </xf>
    <xf numFmtId="0" fontId="1" fillId="24" borderId="0" xfId="53" applyFill="1">
      <alignment/>
      <protection/>
    </xf>
    <xf numFmtId="0" fontId="1" fillId="24" borderId="11" xfId="53" applyFill="1" applyBorder="1" applyAlignment="1" applyProtection="1">
      <alignment horizontal="center"/>
      <protection locked="0"/>
    </xf>
    <xf numFmtId="1" fontId="1" fillId="24" borderId="14" xfId="53" applyNumberFormat="1" applyFill="1" applyBorder="1" applyAlignment="1" applyProtection="1">
      <alignment horizontal="center"/>
      <protection locked="0"/>
    </xf>
    <xf numFmtId="0" fontId="1" fillId="24" borderId="14" xfId="53" applyFill="1" applyBorder="1" applyAlignment="1" applyProtection="1">
      <alignment horizontal="center"/>
      <protection locked="0"/>
    </xf>
    <xf numFmtId="0" fontId="1" fillId="0" borderId="0" xfId="53" applyAlignment="1" applyProtection="1">
      <alignment horizontal="center"/>
      <protection/>
    </xf>
    <xf numFmtId="0" fontId="1" fillId="0" borderId="0" xfId="53" applyAlignment="1">
      <alignment horizontal="center"/>
      <protection/>
    </xf>
    <xf numFmtId="173" fontId="1" fillId="8" borderId="11" xfId="53" applyNumberFormat="1" applyFill="1" applyBorder="1" applyAlignment="1" applyProtection="1">
      <alignment horizontal="center"/>
      <protection/>
    </xf>
    <xf numFmtId="173" fontId="1" fillId="8" borderId="11" xfId="53" applyNumberFormat="1" applyFill="1" applyBorder="1" applyAlignment="1" applyProtection="1">
      <alignment horizontal="center"/>
      <protection locked="0"/>
    </xf>
    <xf numFmtId="173" fontId="1" fillId="24" borderId="11" xfId="53" applyNumberFormat="1" applyFill="1" applyBorder="1" applyAlignment="1" applyProtection="1">
      <alignment horizontal="center"/>
      <protection locked="0"/>
    </xf>
    <xf numFmtId="0" fontId="1" fillId="0" borderId="0" xfId="53" applyBorder="1" applyAlignment="1">
      <alignment horizontal="center"/>
      <protection/>
    </xf>
    <xf numFmtId="0" fontId="1" fillId="0" borderId="0" xfId="53" applyFill="1" applyAlignment="1">
      <alignment horizontal="center"/>
      <protection/>
    </xf>
    <xf numFmtId="1" fontId="1" fillId="24" borderId="11" xfId="53" applyNumberFormat="1" applyFill="1" applyBorder="1" applyAlignment="1" applyProtection="1">
      <alignment horizontal="center"/>
      <protection/>
    </xf>
    <xf numFmtId="1" fontId="1" fillId="24" borderId="11" xfId="53" applyNumberFormat="1" applyFill="1" applyBorder="1" applyAlignment="1" applyProtection="1">
      <alignment horizontal="center"/>
      <protection locked="0"/>
    </xf>
    <xf numFmtId="14" fontId="1" fillId="0" borderId="0" xfId="53" applyNumberFormat="1" applyFill="1">
      <alignment/>
      <protection/>
    </xf>
    <xf numFmtId="174" fontId="1" fillId="0" borderId="11" xfId="53" applyNumberFormat="1" applyBorder="1" applyAlignment="1" applyProtection="1">
      <alignment horizontal="left"/>
      <protection locked="0"/>
    </xf>
    <xf numFmtId="0" fontId="1" fillId="0" borderId="11" xfId="53" applyBorder="1" applyAlignment="1" applyProtection="1">
      <alignment vertical="top" wrapText="1"/>
      <protection locked="0"/>
    </xf>
    <xf numFmtId="0" fontId="1" fillId="0" borderId="0" xfId="53" applyFont="1" applyAlignment="1">
      <alignment horizontal="center" vertical="top"/>
      <protection/>
    </xf>
    <xf numFmtId="0" fontId="3" fillId="0" borderId="0" xfId="53" applyFont="1" applyAlignment="1">
      <alignment horizontal="right" vertical="top"/>
      <protection/>
    </xf>
    <xf numFmtId="0" fontId="1" fillId="0" borderId="0" xfId="53" applyAlignment="1" applyProtection="1">
      <alignment vertical="top"/>
      <protection/>
    </xf>
    <xf numFmtId="0" fontId="1" fillId="0" borderId="11" xfId="53" applyBorder="1" applyAlignment="1">
      <alignment horizontal="center" vertical="center" wrapText="1"/>
      <protection/>
    </xf>
    <xf numFmtId="0" fontId="1" fillId="0" borderId="12" xfId="53" applyBorder="1" applyAlignment="1">
      <alignment horizontal="center" vertical="center" wrapText="1"/>
      <protection/>
    </xf>
    <xf numFmtId="0" fontId="1" fillId="0" borderId="0" xfId="53" applyAlignment="1" applyProtection="1">
      <alignment vertical="top" wrapText="1"/>
      <protection/>
    </xf>
    <xf numFmtId="0" fontId="1" fillId="0" borderId="0" xfId="53" applyAlignment="1">
      <alignment vertical="top" wrapText="1"/>
      <protection/>
    </xf>
    <xf numFmtId="0" fontId="1" fillId="0" borderId="0" xfId="53" applyBorder="1" applyAlignment="1">
      <alignment vertical="top" wrapText="1"/>
      <protection/>
    </xf>
    <xf numFmtId="0" fontId="1" fillId="0" borderId="0" xfId="53" applyAlignment="1">
      <alignment horizontal="right" vertical="top"/>
      <protection/>
    </xf>
    <xf numFmtId="0" fontId="1" fillId="0" borderId="11" xfId="53" applyBorder="1" applyAlignment="1">
      <alignment vertical="top" wrapText="1"/>
      <protection/>
    </xf>
    <xf numFmtId="0" fontId="1" fillId="0" borderId="0" xfId="53" applyAlignment="1">
      <alignment horizontal="right" vertical="top" wrapText="1"/>
      <protection/>
    </xf>
    <xf numFmtId="0" fontId="1" fillId="0" borderId="15" xfId="53" applyBorder="1" applyAlignment="1">
      <alignment horizontal="center" vertical="top" wrapText="1"/>
      <protection/>
    </xf>
    <xf numFmtId="0" fontId="1" fillId="0" borderId="16" xfId="53" applyBorder="1" applyAlignment="1">
      <alignment horizontal="center" vertical="top" wrapText="1"/>
      <protection/>
    </xf>
    <xf numFmtId="0" fontId="1" fillId="0" borderId="17" xfId="53" applyBorder="1" applyAlignment="1">
      <alignment horizontal="center" vertical="top" wrapText="1"/>
      <protection/>
    </xf>
    <xf numFmtId="0" fontId="1" fillId="0" borderId="18" xfId="53" applyBorder="1" applyAlignment="1" applyProtection="1">
      <alignment horizontal="center" vertical="center" wrapText="1"/>
      <protection locked="0"/>
    </xf>
    <xf numFmtId="0" fontId="1" fillId="0" borderId="11" xfId="53" applyBorder="1" applyAlignment="1" applyProtection="1">
      <alignment horizontal="center" vertical="center" wrapText="1"/>
      <protection locked="0"/>
    </xf>
    <xf numFmtId="49" fontId="5" fillId="0" borderId="11" xfId="53" applyNumberFormat="1" applyFont="1" applyBorder="1" applyAlignment="1" applyProtection="1">
      <alignment horizontal="center" vertical="center" wrapText="1"/>
      <protection locked="0"/>
    </xf>
    <xf numFmtId="0" fontId="1" fillId="0" borderId="19" xfId="53" applyBorder="1" applyAlignment="1" applyProtection="1">
      <alignment horizontal="center" vertical="center" wrapText="1"/>
      <protection locked="0"/>
    </xf>
    <xf numFmtId="0" fontId="1" fillId="0" borderId="20" xfId="53" applyBorder="1" applyAlignment="1" applyProtection="1">
      <alignment horizontal="center" vertical="center" wrapText="1"/>
      <protection locked="0"/>
    </xf>
    <xf numFmtId="0" fontId="1" fillId="0" borderId="0" xfId="53" applyAlignment="1">
      <alignment horizontal="right"/>
      <protection/>
    </xf>
    <xf numFmtId="49" fontId="1" fillId="0" borderId="0" xfId="53" applyNumberFormat="1" applyAlignment="1">
      <alignment horizontal="center"/>
      <protection/>
    </xf>
    <xf numFmtId="0" fontId="1" fillId="0" borderId="0" xfId="53" applyAlignment="1">
      <alignment horizontal="center" vertical="top"/>
      <protection/>
    </xf>
    <xf numFmtId="49" fontId="1" fillId="0" borderId="0" xfId="53" applyNumberFormat="1" applyAlignment="1">
      <alignment horizontal="center" vertical="top"/>
      <protection/>
    </xf>
    <xf numFmtId="1" fontId="1" fillId="0" borderId="0" xfId="53" applyNumberFormat="1" applyAlignment="1">
      <alignment horizontal="center" vertical="top"/>
      <protection/>
    </xf>
    <xf numFmtId="1" fontId="1" fillId="0" borderId="0" xfId="53" applyNumberFormat="1" applyAlignment="1">
      <alignment horizontal="center"/>
      <protection/>
    </xf>
    <xf numFmtId="0" fontId="1" fillId="0" borderId="0" xfId="53" applyNumberFormat="1" applyAlignment="1">
      <alignment horizontal="center"/>
      <protection/>
    </xf>
    <xf numFmtId="14" fontId="1" fillId="0" borderId="0" xfId="53" applyNumberFormat="1" applyAlignment="1">
      <alignment horizontal="center"/>
      <protection/>
    </xf>
    <xf numFmtId="0" fontId="1" fillId="0" borderId="21" xfId="53" applyBorder="1" applyAlignment="1">
      <alignment horizontal="center"/>
      <protection/>
    </xf>
    <xf numFmtId="0" fontId="1" fillId="0" borderId="22" xfId="53" applyBorder="1" applyAlignment="1">
      <alignment horizontal="center"/>
      <protection/>
    </xf>
    <xf numFmtId="0" fontId="1" fillId="0" borderId="23" xfId="53" applyBorder="1" applyAlignment="1">
      <alignment horizontal="center"/>
      <protection/>
    </xf>
    <xf numFmtId="0" fontId="1" fillId="0" borderId="24" xfId="53" applyBorder="1" applyAlignment="1">
      <alignment horizontal="center"/>
      <protection/>
    </xf>
    <xf numFmtId="0" fontId="1" fillId="0" borderId="25" xfId="53" applyBorder="1" applyAlignment="1">
      <alignment horizontal="center"/>
      <protection/>
    </xf>
    <xf numFmtId="0" fontId="1" fillId="0" borderId="26" xfId="53" applyBorder="1" applyAlignment="1">
      <alignment horizontal="center"/>
      <protection/>
    </xf>
    <xf numFmtId="0" fontId="1" fillId="0" borderId="27" xfId="53" applyBorder="1" applyAlignment="1">
      <alignment horizontal="center"/>
      <protection/>
    </xf>
    <xf numFmtId="0" fontId="1" fillId="0" borderId="28" xfId="53" applyBorder="1" applyAlignment="1">
      <alignment horizontal="center"/>
      <protection/>
    </xf>
    <xf numFmtId="0" fontId="2" fillId="0" borderId="0" xfId="53" applyFont="1">
      <alignment/>
      <protection/>
    </xf>
    <xf numFmtId="49" fontId="5" fillId="0" borderId="12" xfId="53" applyNumberFormat="1" applyFont="1" applyBorder="1" applyAlignment="1" applyProtection="1">
      <alignment vertical="top" wrapText="1"/>
      <protection locked="0"/>
    </xf>
    <xf numFmtId="0" fontId="1" fillId="0" borderId="29" xfId="53" applyBorder="1" applyAlignment="1">
      <alignment vertical="top" wrapText="1"/>
      <protection/>
    </xf>
    <xf numFmtId="0" fontId="1" fillId="0" borderId="13" xfId="53" applyBorder="1" applyAlignment="1">
      <alignment vertical="top" wrapText="1"/>
      <protection/>
    </xf>
    <xf numFmtId="0" fontId="5" fillId="0" borderId="12" xfId="53" applyFont="1" applyBorder="1" applyAlignment="1" applyProtection="1">
      <alignment vertical="top" wrapText="1"/>
      <protection locked="0"/>
    </xf>
    <xf numFmtId="0" fontId="1" fillId="0" borderId="29" xfId="53" applyBorder="1" applyAlignment="1" applyProtection="1">
      <alignment vertical="top" wrapText="1"/>
      <protection locked="0"/>
    </xf>
    <xf numFmtId="0" fontId="1" fillId="0" borderId="13" xfId="53" applyBorder="1" applyAlignment="1" applyProtection="1">
      <alignment vertical="top" wrapText="1"/>
      <protection locked="0"/>
    </xf>
    <xf numFmtId="0" fontId="1" fillId="0" borderId="12" xfId="53" applyBorder="1" applyAlignment="1" applyProtection="1">
      <alignment vertical="top" wrapText="1"/>
      <protection locked="0"/>
    </xf>
    <xf numFmtId="0" fontId="1" fillId="0" borderId="29" xfId="53" applyBorder="1" applyAlignment="1" applyProtection="1">
      <alignment wrapText="1"/>
      <protection locked="0"/>
    </xf>
    <xf numFmtId="0" fontId="1" fillId="0" borderId="13" xfId="53" applyBorder="1" applyAlignment="1" applyProtection="1">
      <alignment wrapText="1"/>
      <protection locked="0"/>
    </xf>
    <xf numFmtId="0" fontId="1" fillId="0" borderId="12" xfId="53" applyBorder="1" applyAlignment="1">
      <alignment horizontal="center" vertical="center"/>
      <protection/>
    </xf>
    <xf numFmtId="0" fontId="1" fillId="0" borderId="13" xfId="53" applyBorder="1" applyAlignment="1">
      <alignment horizontal="center" vertical="center"/>
      <protection/>
    </xf>
    <xf numFmtId="49" fontId="5" fillId="0" borderId="12" xfId="53" applyNumberFormat="1" applyFont="1" applyBorder="1" applyAlignment="1" applyProtection="1">
      <alignment horizontal="center" vertical="top" wrapText="1"/>
      <protection locked="0"/>
    </xf>
    <xf numFmtId="0" fontId="1" fillId="0" borderId="13" xfId="53" applyBorder="1" applyAlignment="1" applyProtection="1">
      <alignment horizontal="center" vertical="top" wrapText="1"/>
      <protection locked="0"/>
    </xf>
    <xf numFmtId="0" fontId="1" fillId="0" borderId="13" xfId="53" applyBorder="1" applyAlignment="1">
      <alignment/>
      <protection/>
    </xf>
    <xf numFmtId="0" fontId="1" fillId="0" borderId="12" xfId="53" applyBorder="1" applyAlignment="1" applyProtection="1">
      <alignment horizontal="center" vertical="center"/>
      <protection locked="0"/>
    </xf>
    <xf numFmtId="0" fontId="1" fillId="0" borderId="13" xfId="53" applyBorder="1" applyAlignment="1" applyProtection="1">
      <alignment horizontal="center" vertical="center"/>
      <protection locked="0"/>
    </xf>
    <xf numFmtId="0" fontId="1" fillId="0" borderId="27" xfId="53" applyBorder="1" applyAlignment="1">
      <alignment vertical="top"/>
      <protection/>
    </xf>
    <xf numFmtId="49" fontId="5" fillId="0" borderId="29" xfId="53" applyNumberFormat="1" applyFont="1" applyBorder="1" applyAlignment="1" applyProtection="1">
      <alignment horizontal="center" vertical="top" wrapText="1"/>
      <protection locked="0"/>
    </xf>
    <xf numFmtId="49" fontId="5" fillId="0" borderId="13" xfId="53" applyNumberFormat="1" applyFont="1" applyBorder="1" applyAlignment="1" applyProtection="1">
      <alignment horizontal="center" vertical="top"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235"/>
  <sheetViews>
    <sheetView showGridLines="0" tabSelected="1" zoomScalePageLayoutView="0" workbookViewId="0" topLeftCell="A7">
      <selection activeCell="B13" sqref="B13:E13"/>
    </sheetView>
  </sheetViews>
  <sheetFormatPr defaultColWidth="9.140625" defaultRowHeight="15"/>
  <cols>
    <col min="1" max="1" width="22.57421875" style="1" customWidth="1"/>
    <col min="2" max="2" width="48.421875" style="1" customWidth="1"/>
    <col min="3" max="3" width="9.140625" style="1" customWidth="1"/>
    <col min="4" max="4" width="13.28125" style="1" customWidth="1"/>
    <col min="5" max="5" width="12.00390625" style="1" customWidth="1"/>
    <col min="6" max="16384" width="9.140625" style="2" customWidth="1"/>
  </cols>
  <sheetData>
    <row r="1" ht="12.75">
      <c r="N1" s="3" t="s">
        <v>0</v>
      </c>
    </row>
    <row r="2" spans="1:14" ht="12.75">
      <c r="A2" s="4"/>
      <c r="B2" s="5" t="s">
        <v>1</v>
      </c>
      <c r="C2" s="4"/>
      <c r="D2" s="4"/>
      <c r="N2" s="6" t="s">
        <v>285</v>
      </c>
    </row>
    <row r="3" spans="1:24" ht="12.75">
      <c r="A3" s="4"/>
      <c r="B3" s="5" t="s">
        <v>2</v>
      </c>
      <c r="C3" s="4"/>
      <c r="D3" s="4"/>
      <c r="N3" s="6" t="s">
        <v>283</v>
      </c>
      <c r="X3" s="2" t="s">
        <v>3</v>
      </c>
    </row>
    <row r="4" spans="1:24" ht="12.75">
      <c r="A4" s="7" t="s">
        <v>4</v>
      </c>
      <c r="C4" s="4"/>
      <c r="D4" s="4"/>
      <c r="N4" s="6" t="s">
        <v>5</v>
      </c>
      <c r="X4" s="2" t="s">
        <v>6</v>
      </c>
    </row>
    <row r="5" spans="1:24" ht="12.75">
      <c r="A5" s="7" t="s">
        <v>7</v>
      </c>
      <c r="C5" s="4"/>
      <c r="D5" s="4"/>
      <c r="N5" s="6" t="s">
        <v>284</v>
      </c>
      <c r="X5" s="2" t="s">
        <v>8</v>
      </c>
    </row>
    <row r="6" spans="14:24" ht="12.75">
      <c r="N6" s="6" t="s">
        <v>9</v>
      </c>
      <c r="X6" s="2" t="s">
        <v>10</v>
      </c>
    </row>
    <row r="7" spans="1:24" ht="12.75">
      <c r="A7" s="8" t="s">
        <v>11</v>
      </c>
      <c r="N7" s="6" t="s">
        <v>286</v>
      </c>
      <c r="X7" s="2" t="s">
        <v>12</v>
      </c>
    </row>
    <row r="8" spans="1:24" ht="12.75">
      <c r="A8" s="8" t="s">
        <v>13</v>
      </c>
      <c r="N8" s="6" t="s">
        <v>14</v>
      </c>
      <c r="O8" s="9"/>
      <c r="X8" s="2" t="s">
        <v>15</v>
      </c>
    </row>
    <row r="9" spans="1:24" ht="35.25" customHeight="1">
      <c r="A9" s="10" t="s">
        <v>16</v>
      </c>
      <c r="B9" s="126"/>
      <c r="C9" s="127"/>
      <c r="D9" s="127"/>
      <c r="E9" s="128"/>
      <c r="N9" s="6" t="s">
        <v>287</v>
      </c>
      <c r="X9" s="2" t="s">
        <v>17</v>
      </c>
    </row>
    <row r="10" spans="1:24" ht="12.75">
      <c r="A10" s="11" t="s">
        <v>18</v>
      </c>
      <c r="B10" s="12"/>
      <c r="E10" s="11"/>
      <c r="K10" s="1" t="s">
        <v>19</v>
      </c>
      <c r="L10" s="2">
        <v>1</v>
      </c>
      <c r="M10" s="6" t="s">
        <v>20</v>
      </c>
      <c r="N10" s="6" t="s">
        <v>25</v>
      </c>
      <c r="X10" s="2" t="s">
        <v>21</v>
      </c>
    </row>
    <row r="11" spans="1:24" ht="12.75">
      <c r="A11" s="11" t="s">
        <v>22</v>
      </c>
      <c r="B11" s="13"/>
      <c r="C11" s="11"/>
      <c r="D11" s="11"/>
      <c r="E11" s="11"/>
      <c r="K11" s="1" t="s">
        <v>23</v>
      </c>
      <c r="L11" s="2">
        <v>2</v>
      </c>
      <c r="M11" s="6" t="s">
        <v>24</v>
      </c>
      <c r="N11" s="6" t="s">
        <v>288</v>
      </c>
      <c r="X11" s="2" t="s">
        <v>26</v>
      </c>
    </row>
    <row r="12" spans="1:24" ht="12.75">
      <c r="A12" s="8" t="s">
        <v>27</v>
      </c>
      <c r="K12" s="1" t="s">
        <v>28</v>
      </c>
      <c r="L12" s="2">
        <v>3</v>
      </c>
      <c r="M12" s="6" t="s">
        <v>29</v>
      </c>
      <c r="N12" s="6" t="s">
        <v>289</v>
      </c>
      <c r="X12" s="2" t="s">
        <v>30</v>
      </c>
    </row>
    <row r="13" spans="1:24" ht="24.75" customHeight="1">
      <c r="A13" s="10" t="s">
        <v>31</v>
      </c>
      <c r="B13" s="137"/>
      <c r="C13" s="143"/>
      <c r="D13" s="143"/>
      <c r="E13" s="144"/>
      <c r="K13" s="1" t="s">
        <v>32</v>
      </c>
      <c r="L13" s="2">
        <v>4</v>
      </c>
      <c r="M13" s="6" t="s">
        <v>33</v>
      </c>
      <c r="N13" s="6" t="s">
        <v>290</v>
      </c>
      <c r="X13" s="2" t="s">
        <v>34</v>
      </c>
    </row>
    <row r="14" spans="1:24" ht="17.25" customHeight="1">
      <c r="A14" s="8" t="s">
        <v>35</v>
      </c>
      <c r="K14" s="2" t="s">
        <v>36</v>
      </c>
      <c r="L14" s="2">
        <v>5</v>
      </c>
      <c r="M14" s="6" t="s">
        <v>37</v>
      </c>
      <c r="N14" s="6" t="s">
        <v>291</v>
      </c>
      <c r="X14" s="2" t="s">
        <v>38</v>
      </c>
    </row>
    <row r="15" spans="1:24" ht="27" customHeight="1">
      <c r="A15" s="14" t="s">
        <v>39</v>
      </c>
      <c r="B15" s="15" t="s">
        <v>40</v>
      </c>
      <c r="C15" s="16" t="s">
        <v>41</v>
      </c>
      <c r="D15" s="15" t="s">
        <v>42</v>
      </c>
      <c r="E15" s="15" t="s">
        <v>43</v>
      </c>
      <c r="L15" s="2">
        <v>6</v>
      </c>
      <c r="M15" s="6" t="s">
        <v>44</v>
      </c>
      <c r="N15" s="6" t="s">
        <v>292</v>
      </c>
      <c r="X15" s="2" t="s">
        <v>46</v>
      </c>
    </row>
    <row r="16" spans="1:24" ht="24" customHeight="1">
      <c r="A16" s="17" t="s">
        <v>47</v>
      </c>
      <c r="B16" s="18"/>
      <c r="C16" s="19"/>
      <c r="D16" s="19"/>
      <c r="E16" s="20"/>
      <c r="L16" s="2">
        <v>7</v>
      </c>
      <c r="M16" s="6" t="s">
        <v>48</v>
      </c>
      <c r="N16" s="6" t="s">
        <v>293</v>
      </c>
      <c r="X16" s="2" t="s">
        <v>49</v>
      </c>
    </row>
    <row r="17" spans="1:24" ht="40.5" customHeight="1">
      <c r="A17" s="17" t="s">
        <v>50</v>
      </c>
      <c r="B17" s="21"/>
      <c r="C17" s="19"/>
      <c r="D17" s="19"/>
      <c r="E17" s="22"/>
      <c r="L17" s="2">
        <v>8</v>
      </c>
      <c r="M17" s="6" t="s">
        <v>51</v>
      </c>
      <c r="N17" s="6" t="s">
        <v>45</v>
      </c>
      <c r="X17" s="2" t="s">
        <v>52</v>
      </c>
    </row>
    <row r="18" spans="1:24" ht="31.5" customHeight="1">
      <c r="A18" s="17" t="s">
        <v>53</v>
      </c>
      <c r="B18" s="21"/>
      <c r="C18" s="19"/>
      <c r="D18" s="19"/>
      <c r="E18" s="22"/>
      <c r="L18" s="2">
        <v>9</v>
      </c>
      <c r="M18" s="6" t="s">
        <v>54</v>
      </c>
      <c r="N18" s="6" t="s">
        <v>294</v>
      </c>
      <c r="X18" s="2" t="s">
        <v>55</v>
      </c>
    </row>
    <row r="19" spans="1:24" ht="15.75" customHeight="1">
      <c r="A19" s="23" t="s">
        <v>56</v>
      </c>
      <c r="B19" s="24"/>
      <c r="C19" s="24"/>
      <c r="D19" s="24"/>
      <c r="E19" s="24"/>
      <c r="L19" s="2">
        <v>10</v>
      </c>
      <c r="M19" s="6" t="s">
        <v>57</v>
      </c>
      <c r="N19" s="6" t="s">
        <v>295</v>
      </c>
      <c r="X19" s="2" t="s">
        <v>58</v>
      </c>
    </row>
    <row r="20" spans="1:24" ht="15" customHeight="1">
      <c r="A20" s="25" t="s">
        <v>59</v>
      </c>
      <c r="B20" s="26"/>
      <c r="C20" s="25"/>
      <c r="D20" s="25"/>
      <c r="E20" s="25"/>
      <c r="L20" s="2">
        <v>11</v>
      </c>
      <c r="M20" s="6" t="s">
        <v>60</v>
      </c>
      <c r="N20" s="6" t="s">
        <v>61</v>
      </c>
      <c r="X20" s="2" t="s">
        <v>62</v>
      </c>
    </row>
    <row r="21" spans="1:24" ht="25.5" customHeight="1">
      <c r="A21" s="27" t="s">
        <v>63</v>
      </c>
      <c r="B21" s="28"/>
      <c r="C21" s="25"/>
      <c r="D21" s="25"/>
      <c r="E21" s="25"/>
      <c r="L21" s="2">
        <v>12</v>
      </c>
      <c r="M21" s="6" t="s">
        <v>64</v>
      </c>
      <c r="N21" s="6" t="s">
        <v>296</v>
      </c>
      <c r="X21" s="2" t="s">
        <v>65</v>
      </c>
    </row>
    <row r="22" spans="1:24" ht="17.25" customHeight="1">
      <c r="A22" s="29" t="s">
        <v>66</v>
      </c>
      <c r="B22" s="30"/>
      <c r="C22" s="30"/>
      <c r="D22" s="30"/>
      <c r="E22" s="30"/>
      <c r="M22" s="6" t="s">
        <v>67</v>
      </c>
      <c r="N22" s="6" t="s">
        <v>72</v>
      </c>
      <c r="X22" s="2" t="s">
        <v>68</v>
      </c>
    </row>
    <row r="23" spans="1:24" ht="16.5" customHeight="1">
      <c r="A23" s="31" t="s">
        <v>69</v>
      </c>
      <c r="B23" s="32"/>
      <c r="C23" s="33" t="s">
        <v>70</v>
      </c>
      <c r="D23" s="34"/>
      <c r="E23" s="30"/>
      <c r="M23" s="6" t="s">
        <v>71</v>
      </c>
      <c r="N23" s="6" t="s">
        <v>76</v>
      </c>
      <c r="X23" s="2" t="s">
        <v>73</v>
      </c>
    </row>
    <row r="24" spans="1:24" ht="15" customHeight="1">
      <c r="A24" s="35" t="s">
        <v>74</v>
      </c>
      <c r="B24" s="36"/>
      <c r="M24" s="6" t="s">
        <v>75</v>
      </c>
      <c r="N24" s="6" t="s">
        <v>80</v>
      </c>
      <c r="X24" s="2" t="s">
        <v>77</v>
      </c>
    </row>
    <row r="25" spans="1:24" ht="14.25" customHeight="1">
      <c r="A25" s="35" t="s">
        <v>78</v>
      </c>
      <c r="B25" s="37"/>
      <c r="C25" s="30"/>
      <c r="D25" s="30"/>
      <c r="E25" s="30"/>
      <c r="M25" s="6" t="s">
        <v>79</v>
      </c>
      <c r="N25" s="6"/>
      <c r="X25" s="2" t="s">
        <v>81</v>
      </c>
    </row>
    <row r="26" spans="1:24" ht="15" customHeight="1">
      <c r="A26" s="35" t="s">
        <v>82</v>
      </c>
      <c r="B26" s="38"/>
      <c r="C26" s="30"/>
      <c r="D26" s="30"/>
      <c r="E26" s="30"/>
      <c r="M26" s="6" t="s">
        <v>83</v>
      </c>
      <c r="N26" s="3" t="s">
        <v>297</v>
      </c>
      <c r="X26" s="2" t="s">
        <v>84</v>
      </c>
    </row>
    <row r="27" spans="1:24" ht="15.75" customHeight="1">
      <c r="A27" s="23" t="s">
        <v>85</v>
      </c>
      <c r="B27" s="24"/>
      <c r="C27" s="24"/>
      <c r="D27" s="24"/>
      <c r="E27" s="24"/>
      <c r="M27" s="6" t="s">
        <v>86</v>
      </c>
      <c r="N27" s="6" t="s">
        <v>298</v>
      </c>
      <c r="X27" s="2" t="s">
        <v>87</v>
      </c>
    </row>
    <row r="28" spans="1:24" ht="15.75" customHeight="1">
      <c r="A28" s="39" t="s">
        <v>88</v>
      </c>
      <c r="B28" s="40"/>
      <c r="C28" s="41"/>
      <c r="D28" s="42"/>
      <c r="E28" s="42"/>
      <c r="M28" s="6" t="s">
        <v>89</v>
      </c>
      <c r="N28" s="6" t="s">
        <v>299</v>
      </c>
      <c r="X28" s="2" t="s">
        <v>90</v>
      </c>
    </row>
    <row r="29" spans="1:24" ht="15.75" customHeight="1">
      <c r="A29" s="42"/>
      <c r="B29" s="43"/>
      <c r="C29" s="44"/>
      <c r="D29" s="42"/>
      <c r="E29" s="42"/>
      <c r="M29" s="6" t="s">
        <v>91</v>
      </c>
      <c r="N29" s="6" t="s">
        <v>300</v>
      </c>
      <c r="X29" s="2" t="s">
        <v>92</v>
      </c>
    </row>
    <row r="30" spans="1:24" ht="15.75" customHeight="1">
      <c r="A30" s="39"/>
      <c r="B30" s="45"/>
      <c r="C30" s="41"/>
      <c r="D30" s="42"/>
      <c r="E30" s="42"/>
      <c r="M30" s="6" t="s">
        <v>93</v>
      </c>
      <c r="N30" s="6" t="s">
        <v>301</v>
      </c>
      <c r="X30" s="2" t="s">
        <v>94</v>
      </c>
    </row>
    <row r="31" spans="1:24" ht="15.75" customHeight="1">
      <c r="A31" s="42"/>
      <c r="B31" s="43"/>
      <c r="C31" s="44"/>
      <c r="D31" s="42"/>
      <c r="E31" s="42"/>
      <c r="M31" s="6" t="s">
        <v>95</v>
      </c>
      <c r="N31" s="6" t="s">
        <v>302</v>
      </c>
      <c r="X31" s="2" t="s">
        <v>96</v>
      </c>
    </row>
    <row r="32" spans="1:24" ht="15.75" customHeight="1">
      <c r="A32" s="39"/>
      <c r="B32" s="45"/>
      <c r="C32" s="41"/>
      <c r="D32" s="42"/>
      <c r="E32" s="42"/>
      <c r="M32" s="6" t="s">
        <v>97</v>
      </c>
      <c r="N32" s="6" t="s">
        <v>303</v>
      </c>
      <c r="X32" s="2" t="s">
        <v>98</v>
      </c>
    </row>
    <row r="33" spans="1:24" ht="15.75" customHeight="1">
      <c r="A33" s="23" t="s">
        <v>99</v>
      </c>
      <c r="B33" s="24"/>
      <c r="C33" s="24"/>
      <c r="D33" s="24"/>
      <c r="E33" s="24"/>
      <c r="M33" s="6" t="s">
        <v>100</v>
      </c>
      <c r="N33" s="6" t="s">
        <v>304</v>
      </c>
      <c r="X33" s="2" t="s">
        <v>101</v>
      </c>
    </row>
    <row r="34" spans="1:24" ht="15" customHeight="1">
      <c r="A34" s="46" t="s">
        <v>102</v>
      </c>
      <c r="B34" s="46"/>
      <c r="C34" s="47"/>
      <c r="D34" s="48"/>
      <c r="E34" s="48"/>
      <c r="M34" s="6" t="s">
        <v>103</v>
      </c>
      <c r="N34" s="6" t="s">
        <v>305</v>
      </c>
      <c r="X34" s="2" t="s">
        <v>104</v>
      </c>
    </row>
    <row r="35" spans="1:24" ht="12.75">
      <c r="A35" s="24" t="s">
        <v>105</v>
      </c>
      <c r="B35" s="24"/>
      <c r="C35" s="24"/>
      <c r="D35" s="48"/>
      <c r="E35" s="48"/>
      <c r="M35" s="6" t="s">
        <v>106</v>
      </c>
      <c r="N35" s="6" t="s">
        <v>306</v>
      </c>
      <c r="X35" s="2" t="s">
        <v>107</v>
      </c>
    </row>
    <row r="36" spans="1:24" ht="15" customHeight="1">
      <c r="A36" s="40"/>
      <c r="B36" s="49" t="s">
        <v>108</v>
      </c>
      <c r="C36" s="50"/>
      <c r="D36" s="51"/>
      <c r="E36" s="51"/>
      <c r="M36" s="6" t="s">
        <v>109</v>
      </c>
      <c r="N36" s="6" t="s">
        <v>307</v>
      </c>
      <c r="X36" s="2" t="s">
        <v>110</v>
      </c>
    </row>
    <row r="37" spans="2:24" ht="13.5" customHeight="1">
      <c r="B37" s="25"/>
      <c r="C37" s="42"/>
      <c r="D37" s="51"/>
      <c r="E37" s="51"/>
      <c r="M37" s="6" t="s">
        <v>111</v>
      </c>
      <c r="N37" s="125" t="s">
        <v>119</v>
      </c>
      <c r="X37" s="2" t="s">
        <v>112</v>
      </c>
    </row>
    <row r="38" spans="1:14" ht="16.5" customHeight="1">
      <c r="A38" s="40"/>
      <c r="B38" s="49" t="s">
        <v>113</v>
      </c>
      <c r="C38" s="50"/>
      <c r="D38" s="51"/>
      <c r="E38" s="51"/>
      <c r="M38" s="6" t="s">
        <v>114</v>
      </c>
      <c r="N38" s="6" t="s">
        <v>121</v>
      </c>
    </row>
    <row r="39" spans="2:14" ht="13.5" customHeight="1">
      <c r="B39" s="25"/>
      <c r="C39" s="42"/>
      <c r="D39" s="51"/>
      <c r="E39" s="51"/>
      <c r="M39" s="6" t="s">
        <v>115</v>
      </c>
      <c r="N39" s="6" t="s">
        <v>123</v>
      </c>
    </row>
    <row r="40" spans="1:14" ht="15" customHeight="1">
      <c r="A40" s="40"/>
      <c r="B40" s="49" t="s">
        <v>116</v>
      </c>
      <c r="C40" s="52"/>
      <c r="D40" s="2"/>
      <c r="E40" s="2"/>
      <c r="M40" s="6" t="s">
        <v>117</v>
      </c>
      <c r="N40" s="6" t="s">
        <v>125</v>
      </c>
    </row>
    <row r="41" spans="1:14" ht="12.75" customHeight="1">
      <c r="A41" s="53"/>
      <c r="B41" s="54"/>
      <c r="D41" s="2"/>
      <c r="E41" s="2"/>
      <c r="M41" s="6" t="s">
        <v>118</v>
      </c>
      <c r="N41" s="3"/>
    </row>
    <row r="42" spans="1:14" ht="12.75" customHeight="1">
      <c r="A42" s="53"/>
      <c r="B42" s="54"/>
      <c r="D42" s="2"/>
      <c r="E42" s="2"/>
      <c r="M42" s="6" t="s">
        <v>120</v>
      </c>
      <c r="N42" s="6"/>
    </row>
    <row r="43" spans="1:14" ht="13.5" customHeight="1">
      <c r="A43" s="53"/>
      <c r="B43" s="54"/>
      <c r="D43" s="2"/>
      <c r="E43" s="2"/>
      <c r="N43" s="6"/>
    </row>
    <row r="44" spans="1:14" ht="15.75" customHeight="1">
      <c r="A44" s="40" t="s">
        <v>122</v>
      </c>
      <c r="B44" s="40"/>
      <c r="C44" s="52"/>
      <c r="D44" s="2"/>
      <c r="E44" s="2"/>
      <c r="N44" s="6"/>
    </row>
    <row r="45" spans="1:14" ht="12.75">
      <c r="A45" s="1" t="s">
        <v>124</v>
      </c>
      <c r="D45" s="2"/>
      <c r="E45" s="2"/>
      <c r="N45" s="6"/>
    </row>
    <row r="46" spans="1:5" ht="12.75">
      <c r="A46" s="46" t="s">
        <v>126</v>
      </c>
      <c r="B46" s="55"/>
      <c r="C46" s="52"/>
      <c r="D46" s="2"/>
      <c r="E46" s="2"/>
    </row>
    <row r="47" spans="1:5" ht="6" customHeight="1">
      <c r="A47" s="24"/>
      <c r="B47" s="56"/>
      <c r="C47" s="56"/>
      <c r="D47" s="2"/>
      <c r="E47" s="2"/>
    </row>
    <row r="48" spans="1:5" ht="12.75">
      <c r="A48" s="57" t="s">
        <v>127</v>
      </c>
      <c r="B48" s="55"/>
      <c r="C48" s="52"/>
      <c r="D48" s="2"/>
      <c r="E48" s="2"/>
    </row>
    <row r="49" spans="1:13" ht="19.5" customHeight="1">
      <c r="A49" s="1" t="s">
        <v>128</v>
      </c>
      <c r="B49" s="56"/>
      <c r="D49" s="2"/>
      <c r="E49" s="2"/>
      <c r="M49" s="58" t="s">
        <v>129</v>
      </c>
    </row>
    <row r="50" spans="1:13" ht="12.75">
      <c r="A50" s="40"/>
      <c r="B50" s="59" t="s">
        <v>130</v>
      </c>
      <c r="C50" s="52"/>
      <c r="D50" s="2"/>
      <c r="E50" s="2"/>
      <c r="M50" s="58" t="s">
        <v>131</v>
      </c>
    </row>
    <row r="51" spans="1:13" ht="12.75">
      <c r="A51" s="2"/>
      <c r="B51" s="60"/>
      <c r="C51" s="61"/>
      <c r="D51" s="2"/>
      <c r="E51" s="2"/>
      <c r="M51" s="58" t="s">
        <v>132</v>
      </c>
    </row>
    <row r="52" spans="1:13" ht="12.75">
      <c r="A52" s="59" t="s">
        <v>133</v>
      </c>
      <c r="B52" s="59"/>
      <c r="C52" s="62"/>
      <c r="M52" s="58" t="s">
        <v>134</v>
      </c>
    </row>
    <row r="53" spans="1:18" ht="12.75">
      <c r="A53" s="56"/>
      <c r="B53" s="60"/>
      <c r="C53" s="63"/>
      <c r="M53" s="58" t="s">
        <v>129</v>
      </c>
      <c r="O53" s="58" t="s">
        <v>135</v>
      </c>
      <c r="R53" s="58" t="s">
        <v>136</v>
      </c>
    </row>
    <row r="54" spans="1:18" ht="12.75">
      <c r="A54" s="59"/>
      <c r="B54" s="59"/>
      <c r="C54" s="62"/>
      <c r="O54" s="58" t="s">
        <v>137</v>
      </c>
      <c r="R54" s="58" t="s">
        <v>138</v>
      </c>
    </row>
    <row r="55" spans="1:18" ht="12.75">
      <c r="A55" s="56"/>
      <c r="B55" s="60"/>
      <c r="C55" s="63"/>
      <c r="O55" s="58" t="s">
        <v>139</v>
      </c>
      <c r="R55" s="58" t="s">
        <v>140</v>
      </c>
    </row>
    <row r="56" spans="1:18" ht="12.75">
      <c r="A56" s="59"/>
      <c r="B56" s="59"/>
      <c r="C56" s="62"/>
      <c r="O56" s="58" t="s">
        <v>141</v>
      </c>
      <c r="R56" s="58" t="s">
        <v>142</v>
      </c>
    </row>
    <row r="57" spans="1:18" ht="12.75">
      <c r="A57" s="56"/>
      <c r="B57" s="60"/>
      <c r="C57" s="63"/>
      <c r="R57" s="58" t="s">
        <v>143</v>
      </c>
    </row>
    <row r="58" spans="1:3" ht="12.75">
      <c r="A58" s="59"/>
      <c r="B58" s="59"/>
      <c r="C58" s="62"/>
    </row>
    <row r="59" spans="1:2" ht="12.75">
      <c r="A59" s="56" t="s">
        <v>144</v>
      </c>
      <c r="B59" s="56"/>
    </row>
    <row r="60" ht="78" customHeight="1">
      <c r="B60" s="64"/>
    </row>
    <row r="61" ht="12.75">
      <c r="A61" s="8" t="s">
        <v>145</v>
      </c>
    </row>
    <row r="62" ht="12.75">
      <c r="A62" s="8" t="s">
        <v>146</v>
      </c>
    </row>
    <row r="63" spans="1:5" ht="12.75">
      <c r="A63" s="65" t="s">
        <v>147</v>
      </c>
      <c r="B63" s="65"/>
      <c r="C63" s="65"/>
      <c r="D63" s="65"/>
      <c r="E63" s="66"/>
    </row>
    <row r="64" spans="1:5" ht="12.75">
      <c r="A64" s="67" t="s">
        <v>148</v>
      </c>
      <c r="B64" s="67"/>
      <c r="C64" s="67"/>
      <c r="D64" s="67"/>
      <c r="E64" s="68"/>
    </row>
    <row r="65" spans="1:5" ht="12.75">
      <c r="A65" s="65" t="s">
        <v>149</v>
      </c>
      <c r="B65" s="65"/>
      <c r="C65" s="65"/>
      <c r="D65" s="65"/>
      <c r="E65" s="69"/>
    </row>
    <row r="66" spans="1:5" ht="12.75">
      <c r="A66" s="67" t="s">
        <v>150</v>
      </c>
      <c r="B66" s="67"/>
      <c r="C66" s="67"/>
      <c r="D66" s="67"/>
      <c r="E66" s="70"/>
    </row>
    <row r="67" spans="1:5" ht="12.75">
      <c r="A67" s="65" t="s">
        <v>151</v>
      </c>
      <c r="B67" s="65"/>
      <c r="C67" s="65"/>
      <c r="D67" s="65"/>
      <c r="E67" s="69"/>
    </row>
    <row r="68" spans="1:5" ht="12.75">
      <c r="A68" s="67" t="s">
        <v>152</v>
      </c>
      <c r="B68" s="67"/>
      <c r="C68" s="67"/>
      <c r="D68" s="67"/>
      <c r="E68" s="70"/>
    </row>
    <row r="69" spans="1:5" ht="12.75">
      <c r="A69" s="40" t="s">
        <v>153</v>
      </c>
      <c r="B69" s="40"/>
      <c r="C69" s="65"/>
      <c r="D69" s="65"/>
      <c r="E69" s="71"/>
    </row>
    <row r="70" spans="1:5" ht="12.75">
      <c r="A70" s="2" t="s">
        <v>154</v>
      </c>
      <c r="B70" s="2"/>
      <c r="C70" s="72"/>
      <c r="D70" s="72"/>
      <c r="E70" s="73"/>
    </row>
    <row r="71" spans="1:5" ht="12.75">
      <c r="A71" s="40" t="s">
        <v>155</v>
      </c>
      <c r="B71" s="40"/>
      <c r="C71" s="65"/>
      <c r="D71" s="65"/>
      <c r="E71" s="66"/>
    </row>
    <row r="72" spans="1:5" ht="12.75">
      <c r="A72" s="74" t="s">
        <v>156</v>
      </c>
      <c r="B72" s="74"/>
      <c r="C72" s="67"/>
      <c r="D72" s="67"/>
      <c r="E72" s="75"/>
    </row>
    <row r="73" spans="1:5" ht="12.75">
      <c r="A73" s="40" t="s">
        <v>157</v>
      </c>
      <c r="B73" s="40"/>
      <c r="C73" s="65"/>
      <c r="D73" s="65"/>
      <c r="E73" s="66"/>
    </row>
    <row r="74" spans="1:5" ht="12.75">
      <c r="A74" s="74" t="s">
        <v>158</v>
      </c>
      <c r="B74" s="74"/>
      <c r="C74" s="67"/>
      <c r="D74" s="67"/>
      <c r="E74" s="76"/>
    </row>
    <row r="75" spans="1:5" ht="12.75">
      <c r="A75" s="40" t="s">
        <v>159</v>
      </c>
      <c r="B75" s="40"/>
      <c r="C75" s="40"/>
      <c r="D75" s="40"/>
      <c r="E75" s="66"/>
    </row>
    <row r="76" spans="1:5" ht="12.75">
      <c r="A76" s="1" t="s">
        <v>160</v>
      </c>
      <c r="E76" s="4"/>
    </row>
    <row r="77" spans="1:5" ht="12.75">
      <c r="A77" s="40" t="s">
        <v>161</v>
      </c>
      <c r="B77" s="40"/>
      <c r="C77" s="40"/>
      <c r="D77" s="40"/>
      <c r="E77" s="66"/>
    </row>
    <row r="78" spans="1:5" ht="12.75">
      <c r="A78" s="74" t="s">
        <v>162</v>
      </c>
      <c r="B78" s="74"/>
      <c r="C78" s="74"/>
      <c r="D78" s="74"/>
      <c r="E78" s="75"/>
    </row>
    <row r="79" spans="1:5" ht="12.75">
      <c r="A79" s="40" t="s">
        <v>163</v>
      </c>
      <c r="B79" s="40"/>
      <c r="C79" s="40"/>
      <c r="D79" s="40"/>
      <c r="E79" s="71"/>
    </row>
    <row r="80" spans="1:5" ht="12.75">
      <c r="A80" s="74" t="s">
        <v>164</v>
      </c>
      <c r="B80" s="74"/>
      <c r="C80" s="74"/>
      <c r="D80" s="74"/>
      <c r="E80" s="75"/>
    </row>
    <row r="81" spans="1:5" ht="12.75">
      <c r="A81" s="40" t="s">
        <v>165</v>
      </c>
      <c r="B81" s="40"/>
      <c r="C81" s="40"/>
      <c r="D81" s="40"/>
      <c r="E81" s="66"/>
    </row>
    <row r="82" spans="1:5" ht="12.75">
      <c r="A82" s="74" t="s">
        <v>166</v>
      </c>
      <c r="B82" s="74"/>
      <c r="C82" s="74"/>
      <c r="D82" s="67"/>
      <c r="E82" s="75"/>
    </row>
    <row r="83" spans="1:5" ht="12.75">
      <c r="A83" s="40" t="s">
        <v>167</v>
      </c>
      <c r="B83" s="40"/>
      <c r="C83" s="40"/>
      <c r="D83" s="65"/>
      <c r="E83" s="66"/>
    </row>
    <row r="84" spans="1:5" ht="12.75">
      <c r="A84" s="74" t="s">
        <v>168</v>
      </c>
      <c r="B84" s="74"/>
      <c r="C84" s="74"/>
      <c r="D84" s="67"/>
      <c r="E84" s="77"/>
    </row>
    <row r="85" spans="1:5" ht="12.75">
      <c r="A85" s="8" t="s">
        <v>169</v>
      </c>
      <c r="E85" s="78"/>
    </row>
    <row r="86" spans="1:5" ht="12.75">
      <c r="A86" s="1" t="s">
        <v>170</v>
      </c>
      <c r="E86" s="79"/>
    </row>
    <row r="87" spans="1:5" ht="12.75">
      <c r="A87" s="40" t="s">
        <v>171</v>
      </c>
      <c r="B87" s="40"/>
      <c r="C87" s="40"/>
      <c r="D87" s="65"/>
      <c r="E87" s="80">
        <f>SUM(E89,E90,E93,E95,E96)</f>
        <v>0</v>
      </c>
    </row>
    <row r="88" spans="1:5" ht="12.75">
      <c r="A88" s="1" t="s">
        <v>172</v>
      </c>
      <c r="E88" s="79"/>
    </row>
    <row r="89" spans="1:5" ht="12.75">
      <c r="A89" s="40" t="s">
        <v>173</v>
      </c>
      <c r="B89" s="40"/>
      <c r="C89" s="40"/>
      <c r="D89" s="40"/>
      <c r="E89" s="81"/>
    </row>
    <row r="90" spans="1:5" ht="12.75">
      <c r="A90" s="74" t="s">
        <v>174</v>
      </c>
      <c r="B90" s="74"/>
      <c r="C90" s="74"/>
      <c r="D90" s="67"/>
      <c r="E90" s="82"/>
    </row>
    <row r="91" spans="1:5" ht="12.75">
      <c r="A91" s="2" t="s">
        <v>175</v>
      </c>
      <c r="B91" s="2"/>
      <c r="C91" s="2"/>
      <c r="D91" s="2"/>
      <c r="E91" s="73"/>
    </row>
    <row r="92" spans="1:5" ht="12.75">
      <c r="A92" s="40" t="s">
        <v>176</v>
      </c>
      <c r="B92" s="40"/>
      <c r="C92" s="40"/>
      <c r="D92" s="65"/>
      <c r="E92" s="81"/>
    </row>
    <row r="93" spans="1:5" ht="12.75">
      <c r="A93" s="74" t="s">
        <v>177</v>
      </c>
      <c r="B93" s="74"/>
      <c r="C93" s="74"/>
      <c r="D93" s="67"/>
      <c r="E93" s="82"/>
    </row>
    <row r="94" spans="4:5" ht="7.5" customHeight="1">
      <c r="D94" s="11"/>
      <c r="E94" s="83"/>
    </row>
    <row r="95" spans="1:5" ht="12.75">
      <c r="A95" s="40" t="s">
        <v>178</v>
      </c>
      <c r="B95" s="40"/>
      <c r="C95" s="40"/>
      <c r="D95" s="65"/>
      <c r="E95" s="81"/>
    </row>
    <row r="96" spans="1:5" ht="12.75">
      <c r="A96" s="74" t="s">
        <v>179</v>
      </c>
      <c r="B96" s="74"/>
      <c r="C96" s="74"/>
      <c r="D96" s="67"/>
      <c r="E96" s="82"/>
    </row>
    <row r="97" spans="1:5" ht="12.75">
      <c r="A97" s="8" t="s">
        <v>180</v>
      </c>
      <c r="E97" s="79"/>
    </row>
    <row r="98" spans="1:5" ht="12.75">
      <c r="A98" s="40" t="s">
        <v>181</v>
      </c>
      <c r="B98" s="40"/>
      <c r="C98" s="40"/>
      <c r="D98" s="65"/>
      <c r="E98" s="80">
        <f>SUM(E100,E101,E102,E103,E104)</f>
        <v>0</v>
      </c>
    </row>
    <row r="99" spans="1:5" ht="12.75">
      <c r="A99" s="2" t="s">
        <v>182</v>
      </c>
      <c r="B99" s="2"/>
      <c r="C99" s="2"/>
      <c r="D99" s="72"/>
      <c r="E99" s="84"/>
    </row>
    <row r="100" spans="1:5" ht="12.75">
      <c r="A100" s="40" t="s">
        <v>183</v>
      </c>
      <c r="B100" s="40"/>
      <c r="C100" s="40"/>
      <c r="D100" s="65"/>
      <c r="E100" s="81"/>
    </row>
    <row r="101" spans="1:5" ht="12.75">
      <c r="A101" s="74" t="s">
        <v>184</v>
      </c>
      <c r="B101" s="74"/>
      <c r="C101" s="74"/>
      <c r="D101" s="67"/>
      <c r="E101" s="82"/>
    </row>
    <row r="102" spans="1:5" ht="12.75">
      <c r="A102" s="40" t="s">
        <v>185</v>
      </c>
      <c r="B102" s="40"/>
      <c r="C102" s="40"/>
      <c r="D102" s="65"/>
      <c r="E102" s="81"/>
    </row>
    <row r="103" spans="1:5" ht="12.75">
      <c r="A103" s="74" t="s">
        <v>186</v>
      </c>
      <c r="B103" s="74"/>
      <c r="C103" s="74"/>
      <c r="D103" s="67"/>
      <c r="E103" s="82"/>
    </row>
    <row r="104" spans="1:5" ht="12.75">
      <c r="A104" s="40" t="s">
        <v>187</v>
      </c>
      <c r="B104" s="40"/>
      <c r="C104" s="40"/>
      <c r="D104" s="65"/>
      <c r="E104" s="81"/>
    </row>
    <row r="105" spans="1:5" ht="12.75">
      <c r="A105" s="8" t="s">
        <v>188</v>
      </c>
      <c r="D105" s="11"/>
      <c r="E105" s="79"/>
    </row>
    <row r="106" spans="1:5" ht="12.75">
      <c r="A106" s="40" t="s">
        <v>189</v>
      </c>
      <c r="B106" s="40"/>
      <c r="C106" s="40"/>
      <c r="D106" s="65"/>
      <c r="E106" s="80">
        <f>SUM(E108,E114)</f>
        <v>0</v>
      </c>
    </row>
    <row r="107" spans="1:5" ht="12.75">
      <c r="A107" s="1" t="s">
        <v>190</v>
      </c>
      <c r="D107" s="11"/>
      <c r="E107" s="79"/>
    </row>
    <row r="108" spans="1:5" ht="12.75">
      <c r="A108" s="40" t="s">
        <v>191</v>
      </c>
      <c r="B108" s="40"/>
      <c r="C108" s="40"/>
      <c r="D108" s="65"/>
      <c r="E108" s="80">
        <f>SUM(E110,E111,E112)</f>
        <v>0</v>
      </c>
    </row>
    <row r="109" spans="1:5" ht="12.75">
      <c r="A109" s="1" t="s">
        <v>192</v>
      </c>
      <c r="D109" s="11"/>
      <c r="E109" s="79"/>
    </row>
    <row r="110" spans="1:5" ht="12.75">
      <c r="A110" s="40" t="s">
        <v>193</v>
      </c>
      <c r="B110" s="40"/>
      <c r="C110" s="40"/>
      <c r="D110" s="65"/>
      <c r="E110" s="81"/>
    </row>
    <row r="111" spans="1:5" ht="12.75">
      <c r="A111" s="74" t="s">
        <v>194</v>
      </c>
      <c r="B111" s="74"/>
      <c r="C111" s="74"/>
      <c r="D111" s="67"/>
      <c r="E111" s="82"/>
    </row>
    <row r="112" spans="1:5" ht="12.75">
      <c r="A112" s="40" t="s">
        <v>195</v>
      </c>
      <c r="B112" s="40"/>
      <c r="C112" s="40"/>
      <c r="D112" s="65"/>
      <c r="E112" s="81"/>
    </row>
    <row r="113" spans="1:5" ht="12.75">
      <c r="A113" s="74" t="s">
        <v>196</v>
      </c>
      <c r="B113" s="74"/>
      <c r="C113" s="74"/>
      <c r="D113" s="67"/>
      <c r="E113" s="82"/>
    </row>
    <row r="114" spans="1:5" ht="12.75">
      <c r="A114" s="40" t="s">
        <v>197</v>
      </c>
      <c r="B114" s="40"/>
      <c r="C114" s="40"/>
      <c r="D114" s="65"/>
      <c r="E114" s="81"/>
    </row>
    <row r="115" spans="1:5" ht="12.75">
      <c r="A115" s="8" t="s">
        <v>198</v>
      </c>
      <c r="E115" s="79"/>
    </row>
    <row r="116" spans="1:5" ht="12.75">
      <c r="A116" s="40" t="s">
        <v>199</v>
      </c>
      <c r="B116" s="40"/>
      <c r="C116" s="40"/>
      <c r="D116" s="40"/>
      <c r="E116" s="81"/>
    </row>
    <row r="117" spans="1:5" ht="12.75">
      <c r="A117" s="1" t="s">
        <v>200</v>
      </c>
      <c r="E117" s="79"/>
    </row>
    <row r="118" spans="1:5" ht="12.75">
      <c r="A118" s="40" t="s">
        <v>201</v>
      </c>
      <c r="B118" s="40"/>
      <c r="C118" s="40"/>
      <c r="D118" s="40"/>
      <c r="E118" s="81"/>
    </row>
    <row r="119" spans="1:5" ht="12.75">
      <c r="A119" s="74" t="s">
        <v>202</v>
      </c>
      <c r="B119" s="74"/>
      <c r="C119" s="74"/>
      <c r="D119" s="74"/>
      <c r="E119" s="82"/>
    </row>
    <row r="120" spans="1:5" ht="12.75">
      <c r="A120" s="8" t="s">
        <v>203</v>
      </c>
      <c r="E120" s="79"/>
    </row>
    <row r="121" spans="1:5" ht="12.75">
      <c r="A121" s="40" t="s">
        <v>204</v>
      </c>
      <c r="B121" s="40"/>
      <c r="C121" s="40"/>
      <c r="D121" s="40"/>
      <c r="E121" s="81"/>
    </row>
    <row r="122" spans="1:5" ht="12.75">
      <c r="A122" s="74" t="s">
        <v>205</v>
      </c>
      <c r="B122" s="74"/>
      <c r="C122" s="74"/>
      <c r="D122" s="74"/>
      <c r="E122" s="82"/>
    </row>
    <row r="123" spans="1:5" ht="12.75">
      <c r="A123" s="8" t="s">
        <v>206</v>
      </c>
      <c r="E123" s="79"/>
    </row>
    <row r="124" spans="1:5" ht="12.75">
      <c r="A124" s="40" t="s">
        <v>207</v>
      </c>
      <c r="B124" s="40"/>
      <c r="C124" s="40"/>
      <c r="D124" s="40"/>
      <c r="E124" s="71"/>
    </row>
    <row r="125" spans="1:5" ht="12.75">
      <c r="A125" s="74" t="s">
        <v>208</v>
      </c>
      <c r="B125" s="74"/>
      <c r="C125" s="74"/>
      <c r="D125" s="74"/>
      <c r="E125" s="85">
        <f>SUM(E126:E133)</f>
        <v>0</v>
      </c>
    </row>
    <row r="126" spans="1:5" ht="12.75">
      <c r="A126" s="40" t="s">
        <v>209</v>
      </c>
      <c r="B126" s="40"/>
      <c r="C126" s="40"/>
      <c r="D126" s="40"/>
      <c r="E126" s="71"/>
    </row>
    <row r="127" spans="1:5" ht="12.75">
      <c r="A127" s="74" t="s">
        <v>210</v>
      </c>
      <c r="B127" s="74"/>
      <c r="C127" s="74"/>
      <c r="D127" s="74"/>
      <c r="E127" s="86"/>
    </row>
    <row r="128" spans="1:5" ht="12.75">
      <c r="A128" s="40" t="s">
        <v>211</v>
      </c>
      <c r="B128" s="40"/>
      <c r="C128" s="40"/>
      <c r="D128" s="40"/>
      <c r="E128" s="71"/>
    </row>
    <row r="129" spans="1:5" ht="12.75">
      <c r="A129" s="74" t="s">
        <v>212</v>
      </c>
      <c r="B129" s="74"/>
      <c r="C129" s="74"/>
      <c r="D129" s="74"/>
      <c r="E129" s="86"/>
    </row>
    <row r="130" spans="1:5" ht="12.75">
      <c r="A130" s="40" t="s">
        <v>213</v>
      </c>
      <c r="B130" s="40"/>
      <c r="C130" s="40"/>
      <c r="D130" s="40"/>
      <c r="E130" s="71"/>
    </row>
    <row r="131" spans="1:5" ht="12.75">
      <c r="A131" s="74" t="s">
        <v>214</v>
      </c>
      <c r="B131" s="74"/>
      <c r="C131" s="74"/>
      <c r="D131" s="74"/>
      <c r="E131" s="86"/>
    </row>
    <row r="132" spans="1:5" ht="12.75">
      <c r="A132" s="40" t="s">
        <v>215</v>
      </c>
      <c r="B132" s="40"/>
      <c r="C132" s="40"/>
      <c r="D132" s="40"/>
      <c r="E132" s="71"/>
    </row>
    <row r="133" spans="1:5" ht="12.75">
      <c r="A133" s="74" t="s">
        <v>216</v>
      </c>
      <c r="B133" s="74"/>
      <c r="C133" s="74"/>
      <c r="D133" s="74"/>
      <c r="E133" s="86"/>
    </row>
    <row r="134" spans="1:5" ht="12.75">
      <c r="A134" s="1" t="s">
        <v>217</v>
      </c>
      <c r="E134" s="83"/>
    </row>
    <row r="135" spans="1:8" ht="12" customHeight="1">
      <c r="A135" s="40" t="s">
        <v>218</v>
      </c>
      <c r="B135" s="40"/>
      <c r="C135" s="40"/>
      <c r="D135" s="40"/>
      <c r="E135" s="66"/>
      <c r="H135" s="87" t="e">
        <f>DATE(год,месяц,день)</f>
        <v>#NAME?</v>
      </c>
    </row>
    <row r="136" spans="1:5" ht="12.75">
      <c r="A136" s="74" t="s">
        <v>219</v>
      </c>
      <c r="B136" s="74"/>
      <c r="C136" s="74"/>
      <c r="D136" s="74"/>
      <c r="E136" s="75"/>
    </row>
    <row r="137" spans="1:5" ht="12.75">
      <c r="A137" s="40" t="s">
        <v>220</v>
      </c>
      <c r="B137" s="40"/>
      <c r="C137" s="40"/>
      <c r="D137" s="40"/>
      <c r="E137" s="66"/>
    </row>
    <row r="138" spans="1:5" ht="12.75">
      <c r="A138" s="74" t="s">
        <v>221</v>
      </c>
      <c r="B138" s="74"/>
      <c r="C138" s="74"/>
      <c r="D138" s="74"/>
      <c r="E138" s="75"/>
    </row>
    <row r="139" spans="1:5" ht="12.75">
      <c r="A139" s="9" t="s">
        <v>222</v>
      </c>
      <c r="B139" s="2"/>
      <c r="C139" s="2"/>
      <c r="D139" s="2"/>
      <c r="E139" s="73"/>
    </row>
    <row r="140" spans="1:5" ht="12.75">
      <c r="A140" s="74" t="s">
        <v>223</v>
      </c>
      <c r="B140" s="74"/>
      <c r="C140" s="74"/>
      <c r="D140" s="74"/>
      <c r="E140" s="75"/>
    </row>
    <row r="141" spans="1:5" ht="12.75">
      <c r="A141" s="40" t="s">
        <v>224</v>
      </c>
      <c r="B141" s="40"/>
      <c r="C141" s="40"/>
      <c r="D141" s="40"/>
      <c r="E141" s="66"/>
    </row>
    <row r="142" spans="1:5" ht="12.75">
      <c r="A142" s="74" t="s">
        <v>225</v>
      </c>
      <c r="B142" s="74"/>
      <c r="C142" s="74"/>
      <c r="D142" s="74"/>
      <c r="E142" s="75"/>
    </row>
    <row r="143" ht="12.75">
      <c r="A143" s="8" t="s">
        <v>226</v>
      </c>
    </row>
    <row r="144" ht="12.75">
      <c r="A144" s="8" t="s">
        <v>227</v>
      </c>
    </row>
    <row r="145" spans="1:2" ht="12.75">
      <c r="A145" s="1" t="s">
        <v>228</v>
      </c>
      <c r="B145" s="88"/>
    </row>
    <row r="146" spans="1:2" ht="27.75" customHeight="1">
      <c r="A146" s="24" t="s">
        <v>229</v>
      </c>
      <c r="B146" s="89"/>
    </row>
    <row r="147" ht="12.75"/>
    <row r="148" spans="1:5" ht="36.75" customHeight="1">
      <c r="A148" s="90" t="s">
        <v>230</v>
      </c>
      <c r="B148" s="129"/>
      <c r="C148" s="130"/>
      <c r="D148" s="130"/>
      <c r="E148" s="131"/>
    </row>
    <row r="149" ht="12.75">
      <c r="A149" s="8" t="s">
        <v>231</v>
      </c>
    </row>
    <row r="150" spans="1:13" ht="27.75" customHeight="1">
      <c r="A150" s="42" t="s">
        <v>232</v>
      </c>
      <c r="B150" s="132"/>
      <c r="C150" s="133"/>
      <c r="D150" s="133"/>
      <c r="E150" s="134"/>
      <c r="M150" s="60"/>
    </row>
    <row r="151" spans="1:13" ht="12.75">
      <c r="A151" s="8" t="s">
        <v>233</v>
      </c>
      <c r="M151" s="60"/>
    </row>
    <row r="152" spans="1:13" ht="12.75">
      <c r="A152" s="1" t="s">
        <v>234</v>
      </c>
      <c r="M152" s="60"/>
    </row>
    <row r="153" spans="1:13" ht="36.75" customHeight="1">
      <c r="A153" s="91" t="s">
        <v>235</v>
      </c>
      <c r="B153" s="132"/>
      <c r="C153" s="133"/>
      <c r="D153" s="133"/>
      <c r="E153" s="134"/>
      <c r="M153" s="60"/>
    </row>
    <row r="154" spans="1:18" ht="40.5" customHeight="1">
      <c r="A154" s="91" t="s">
        <v>236</v>
      </c>
      <c r="B154" s="132"/>
      <c r="C154" s="133"/>
      <c r="D154" s="133"/>
      <c r="E154" s="134"/>
      <c r="M154" s="60"/>
      <c r="O154" s="60"/>
      <c r="R154" s="60"/>
    </row>
    <row r="155" spans="1:24" ht="39.75" customHeight="1">
      <c r="A155" s="91" t="s">
        <v>237</v>
      </c>
      <c r="B155" s="132"/>
      <c r="C155" s="133"/>
      <c r="D155" s="133"/>
      <c r="E155" s="134"/>
      <c r="M155" s="60"/>
      <c r="N155" s="60"/>
      <c r="O155" s="60"/>
      <c r="R155" s="60"/>
      <c r="X155" s="60"/>
    </row>
    <row r="156" spans="1:24" ht="12.75">
      <c r="A156" s="1" t="s">
        <v>238</v>
      </c>
      <c r="M156" s="60"/>
      <c r="N156" s="60"/>
      <c r="O156" s="60"/>
      <c r="R156" s="60"/>
      <c r="X156" s="60"/>
    </row>
    <row r="157" spans="1:24" ht="32.25" customHeight="1">
      <c r="A157" s="91" t="s">
        <v>235</v>
      </c>
      <c r="B157" s="132"/>
      <c r="C157" s="133"/>
      <c r="D157" s="133"/>
      <c r="E157" s="134"/>
      <c r="M157" s="60"/>
      <c r="N157" s="60"/>
      <c r="O157" s="60"/>
      <c r="R157" s="60"/>
      <c r="X157" s="60"/>
    </row>
    <row r="158" spans="1:24" ht="33.75" customHeight="1">
      <c r="A158" s="91" t="s">
        <v>236</v>
      </c>
      <c r="B158" s="132"/>
      <c r="C158" s="133"/>
      <c r="D158" s="133"/>
      <c r="E158" s="134"/>
      <c r="M158" s="60"/>
      <c r="N158" s="60"/>
      <c r="O158" s="60"/>
      <c r="R158" s="60"/>
      <c r="X158" s="60"/>
    </row>
    <row r="159" spans="1:5" s="60" customFormat="1" ht="32.25" customHeight="1">
      <c r="A159" s="91" t="s">
        <v>237</v>
      </c>
      <c r="B159" s="132"/>
      <c r="C159" s="133"/>
      <c r="D159" s="133"/>
      <c r="E159" s="134"/>
    </row>
    <row r="160" spans="1:5" s="60" customFormat="1" ht="18.75" customHeight="1">
      <c r="A160" s="8" t="s">
        <v>239</v>
      </c>
      <c r="B160" s="1"/>
      <c r="C160" s="1"/>
      <c r="D160" s="1"/>
      <c r="E160" s="1"/>
    </row>
    <row r="161" spans="1:5" s="60" customFormat="1" ht="24.75" customHeight="1">
      <c r="A161" s="92" t="s">
        <v>240</v>
      </c>
      <c r="B161" s="93" t="s">
        <v>241</v>
      </c>
      <c r="C161" s="94" t="s">
        <v>242</v>
      </c>
      <c r="D161" s="135" t="s">
        <v>243</v>
      </c>
      <c r="E161" s="136"/>
    </row>
    <row r="162" spans="1:5" s="60" customFormat="1" ht="21" customHeight="1">
      <c r="A162" s="95">
        <v>1</v>
      </c>
      <c r="B162" s="64">
        <v>1</v>
      </c>
      <c r="C162" s="19"/>
      <c r="D162" s="137"/>
      <c r="E162" s="138"/>
    </row>
    <row r="163" spans="1:5" s="60" customFormat="1" ht="21" customHeight="1">
      <c r="A163" s="95">
        <v>2</v>
      </c>
      <c r="B163" s="64">
        <v>1</v>
      </c>
      <c r="C163" s="19"/>
      <c r="D163" s="137"/>
      <c r="E163" s="138"/>
    </row>
    <row r="164" spans="1:5" s="60" customFormat="1" ht="21" customHeight="1">
      <c r="A164" s="95">
        <v>3</v>
      </c>
      <c r="B164" s="64">
        <v>1</v>
      </c>
      <c r="C164" s="19"/>
      <c r="D164" s="137"/>
      <c r="E164" s="138"/>
    </row>
    <row r="165" spans="1:5" s="60" customFormat="1" ht="21" customHeight="1">
      <c r="A165" s="95">
        <v>4</v>
      </c>
      <c r="B165" s="64">
        <v>1</v>
      </c>
      <c r="C165" s="19"/>
      <c r="D165" s="137"/>
      <c r="E165" s="138"/>
    </row>
    <row r="166" spans="1:5" s="60" customFormat="1" ht="21" customHeight="1">
      <c r="A166" s="95">
        <v>5</v>
      </c>
      <c r="B166" s="64">
        <v>1</v>
      </c>
      <c r="C166" s="19"/>
      <c r="D166" s="137"/>
      <c r="E166" s="138"/>
    </row>
    <row r="167" spans="1:5" s="60" customFormat="1" ht="14.25" customHeight="1">
      <c r="A167" s="96"/>
      <c r="B167" s="97"/>
      <c r="C167" s="97"/>
      <c r="D167" s="97"/>
      <c r="E167" s="1"/>
    </row>
    <row r="168" spans="1:5" s="60" customFormat="1" ht="14.25" customHeight="1">
      <c r="A168" s="96"/>
      <c r="B168" s="97"/>
      <c r="C168" s="97"/>
      <c r="D168" s="97"/>
      <c r="E168" s="1"/>
    </row>
    <row r="169" spans="1:13" s="60" customFormat="1" ht="12.75">
      <c r="A169" s="8" t="s">
        <v>244</v>
      </c>
      <c r="B169" s="1"/>
      <c r="C169" s="1"/>
      <c r="D169" s="1"/>
      <c r="E169" s="1"/>
      <c r="M169" s="2"/>
    </row>
    <row r="170" spans="1:13" s="60" customFormat="1" ht="12.75">
      <c r="A170" s="8" t="s">
        <v>245</v>
      </c>
      <c r="B170" s="1"/>
      <c r="C170" s="1"/>
      <c r="D170" s="1"/>
      <c r="E170" s="1"/>
      <c r="M170" s="2"/>
    </row>
    <row r="171" spans="1:13" s="60" customFormat="1" ht="12.75">
      <c r="A171" s="1" t="s">
        <v>246</v>
      </c>
      <c r="B171" s="1"/>
      <c r="C171" s="1"/>
      <c r="D171" s="1"/>
      <c r="E171" s="1"/>
      <c r="M171" s="2"/>
    </row>
    <row r="172" spans="1:13" s="60" customFormat="1" ht="27" customHeight="1">
      <c r="A172" s="98">
        <v>1</v>
      </c>
      <c r="B172" s="129"/>
      <c r="C172" s="133"/>
      <c r="D172" s="133"/>
      <c r="E172" s="134"/>
      <c r="M172" s="2"/>
    </row>
    <row r="173" spans="1:18" s="60" customFormat="1" ht="27" customHeight="1">
      <c r="A173" s="98">
        <v>2</v>
      </c>
      <c r="B173" s="129"/>
      <c r="C173" s="133"/>
      <c r="D173" s="133"/>
      <c r="E173" s="134"/>
      <c r="M173" s="2"/>
      <c r="O173" s="2"/>
      <c r="R173" s="2"/>
    </row>
    <row r="174" spans="1:24" s="60" customFormat="1" ht="27" customHeight="1">
      <c r="A174" s="98">
        <v>3</v>
      </c>
      <c r="B174" s="129"/>
      <c r="C174" s="133"/>
      <c r="D174" s="133"/>
      <c r="E174" s="134"/>
      <c r="M174" s="2"/>
      <c r="N174" s="2"/>
      <c r="O174" s="2"/>
      <c r="R174" s="2"/>
      <c r="X174" s="2"/>
    </row>
    <row r="175" spans="1:24" s="60" customFormat="1" ht="27" customHeight="1">
      <c r="A175" s="98">
        <v>4</v>
      </c>
      <c r="B175" s="129"/>
      <c r="C175" s="133"/>
      <c r="D175" s="133"/>
      <c r="E175" s="134"/>
      <c r="M175" s="2"/>
      <c r="N175" s="2"/>
      <c r="O175" s="2"/>
      <c r="R175" s="2"/>
      <c r="X175" s="2"/>
    </row>
    <row r="176" spans="1:24" s="60" customFormat="1" ht="27" customHeight="1">
      <c r="A176" s="98">
        <v>5</v>
      </c>
      <c r="B176" s="129"/>
      <c r="C176" s="133"/>
      <c r="D176" s="133"/>
      <c r="E176" s="134"/>
      <c r="M176" s="2"/>
      <c r="N176" s="2"/>
      <c r="O176" s="2"/>
      <c r="R176" s="2"/>
      <c r="X176" s="2"/>
    </row>
    <row r="177" spans="1:24" s="60" customFormat="1" ht="27" customHeight="1">
      <c r="A177" s="98">
        <v>6</v>
      </c>
      <c r="B177" s="129"/>
      <c r="C177" s="133"/>
      <c r="D177" s="133"/>
      <c r="E177" s="134"/>
      <c r="M177" s="2"/>
      <c r="N177" s="2"/>
      <c r="O177" s="2"/>
      <c r="R177" s="2"/>
      <c r="X177" s="2"/>
    </row>
    <row r="178" spans="1:5" ht="27" customHeight="1">
      <c r="A178" s="98">
        <v>7</v>
      </c>
      <c r="B178" s="129"/>
      <c r="C178" s="133"/>
      <c r="D178" s="133"/>
      <c r="E178" s="134"/>
    </row>
    <row r="179" spans="1:5" ht="27" customHeight="1">
      <c r="A179" s="98">
        <v>8</v>
      </c>
      <c r="B179" s="129"/>
      <c r="C179" s="133"/>
      <c r="D179" s="133"/>
      <c r="E179" s="134"/>
    </row>
    <row r="180" ht="12.75"/>
    <row r="181" spans="1:5" ht="12.75">
      <c r="A181" s="8" t="s">
        <v>247</v>
      </c>
      <c r="E181" s="1">
        <v>2007</v>
      </c>
    </row>
    <row r="182" spans="1:4" ht="25.5">
      <c r="A182" s="15" t="s">
        <v>248</v>
      </c>
      <c r="B182" s="135" t="s">
        <v>249</v>
      </c>
      <c r="C182" s="139"/>
      <c r="D182" s="99" t="s">
        <v>250</v>
      </c>
    </row>
    <row r="183" spans="1:4" ht="36" customHeight="1">
      <c r="A183" s="89"/>
      <c r="B183" s="129"/>
      <c r="C183" s="131"/>
      <c r="D183" s="89"/>
    </row>
    <row r="184" spans="1:4" ht="36" customHeight="1">
      <c r="A184" s="89"/>
      <c r="B184" s="129"/>
      <c r="C184" s="131"/>
      <c r="D184" s="89"/>
    </row>
    <row r="185" spans="1:4" ht="36" customHeight="1">
      <c r="A185" s="89"/>
      <c r="B185" s="129"/>
      <c r="C185" s="131"/>
      <c r="D185" s="89"/>
    </row>
    <row r="186" spans="1:4" ht="36" customHeight="1">
      <c r="A186" s="89"/>
      <c r="B186" s="129"/>
      <c r="C186" s="131"/>
      <c r="D186" s="89"/>
    </row>
    <row r="187" spans="1:4" ht="36" customHeight="1">
      <c r="A187" s="89"/>
      <c r="B187" s="129"/>
      <c r="C187" s="131"/>
      <c r="D187" s="89"/>
    </row>
    <row r="188" spans="1:4" ht="36" customHeight="1">
      <c r="A188" s="89"/>
      <c r="B188" s="129"/>
      <c r="C188" s="131"/>
      <c r="D188" s="89"/>
    </row>
    <row r="189" spans="1:4" ht="36" customHeight="1">
      <c r="A189" s="89"/>
      <c r="B189" s="129"/>
      <c r="C189" s="131"/>
      <c r="D189" s="89"/>
    </row>
    <row r="190" spans="1:4" ht="36" customHeight="1">
      <c r="A190" s="89"/>
      <c r="B190" s="129"/>
      <c r="C190" s="131"/>
      <c r="D190" s="89"/>
    </row>
    <row r="191" spans="1:4" ht="36" customHeight="1">
      <c r="A191" s="89"/>
      <c r="B191" s="129"/>
      <c r="C191" s="131"/>
      <c r="D191" s="89"/>
    </row>
    <row r="192" spans="1:4" ht="36" customHeight="1">
      <c r="A192" s="89"/>
      <c r="B192" s="129"/>
      <c r="C192" s="131"/>
      <c r="D192" s="89"/>
    </row>
    <row r="193" spans="1:4" ht="36" customHeight="1">
      <c r="A193" s="89"/>
      <c r="B193" s="129"/>
      <c r="C193" s="131"/>
      <c r="D193" s="89"/>
    </row>
    <row r="194" ht="12.75">
      <c r="A194" s="8" t="s">
        <v>251</v>
      </c>
    </row>
    <row r="195" ht="12.75">
      <c r="A195" s="1" t="s">
        <v>252</v>
      </c>
    </row>
    <row r="196" ht="14.25" customHeight="1">
      <c r="B196" s="63" t="s">
        <v>131</v>
      </c>
    </row>
    <row r="197" ht="12.75">
      <c r="A197" s="1" t="s">
        <v>253</v>
      </c>
    </row>
    <row r="198" ht="12.75">
      <c r="B198" s="63"/>
    </row>
    <row r="199" ht="12.75">
      <c r="A199" s="1" t="s">
        <v>254</v>
      </c>
    </row>
    <row r="200" ht="12.75">
      <c r="B200" s="63" t="s">
        <v>136</v>
      </c>
    </row>
    <row r="201" ht="12.75">
      <c r="A201" s="8" t="s">
        <v>255</v>
      </c>
    </row>
    <row r="202" ht="12.75">
      <c r="A202" s="1" t="s">
        <v>256</v>
      </c>
    </row>
    <row r="203" spans="1:2" ht="12.75">
      <c r="A203" s="1" t="s">
        <v>257</v>
      </c>
      <c r="B203" s="63"/>
    </row>
    <row r="204" ht="12.75">
      <c r="A204" s="1" t="s">
        <v>258</v>
      </c>
    </row>
    <row r="205" spans="2:5" ht="65.25" customHeight="1">
      <c r="B205" s="129"/>
      <c r="C205" s="133"/>
      <c r="D205" s="133"/>
      <c r="E205" s="134"/>
    </row>
    <row r="206" ht="12.75">
      <c r="A206" s="8" t="s">
        <v>259</v>
      </c>
    </row>
    <row r="207" spans="1:5" ht="64.5" customHeight="1">
      <c r="A207" s="100" t="s">
        <v>260</v>
      </c>
      <c r="B207" s="129"/>
      <c r="C207" s="133"/>
      <c r="D207" s="133"/>
      <c r="E207" s="134"/>
    </row>
    <row r="208" spans="1:5" ht="64.5" customHeight="1">
      <c r="A208" s="98" t="s">
        <v>236</v>
      </c>
      <c r="B208" s="129"/>
      <c r="C208" s="133"/>
      <c r="D208" s="133"/>
      <c r="E208" s="134"/>
    </row>
    <row r="209" spans="1:5" ht="64.5" customHeight="1">
      <c r="A209" s="98" t="s">
        <v>237</v>
      </c>
      <c r="B209" s="129"/>
      <c r="C209" s="133"/>
      <c r="D209" s="133"/>
      <c r="E209" s="134"/>
    </row>
    <row r="210" spans="1:5" ht="64.5" customHeight="1">
      <c r="A210" s="98" t="s">
        <v>261</v>
      </c>
      <c r="B210" s="129"/>
      <c r="C210" s="133"/>
      <c r="D210" s="133"/>
      <c r="E210" s="134"/>
    </row>
    <row r="211" spans="1:5" ht="64.5" customHeight="1">
      <c r="A211" s="98" t="s">
        <v>262</v>
      </c>
      <c r="B211" s="129"/>
      <c r="C211" s="133"/>
      <c r="D211" s="133"/>
      <c r="E211" s="134"/>
    </row>
    <row r="212" ht="12.75">
      <c r="A212" s="8" t="s">
        <v>263</v>
      </c>
    </row>
    <row r="213" ht="13.5" thickBot="1">
      <c r="A213" s="1" t="s">
        <v>264</v>
      </c>
    </row>
    <row r="214" spans="1:5" ht="25.5">
      <c r="A214" s="101" t="s">
        <v>265</v>
      </c>
      <c r="B214" s="102" t="s">
        <v>266</v>
      </c>
      <c r="C214" s="102" t="s">
        <v>267</v>
      </c>
      <c r="D214" s="103" t="s">
        <v>268</v>
      </c>
      <c r="E214" s="103" t="s">
        <v>269</v>
      </c>
    </row>
    <row r="215" spans="1:5" ht="79.5" customHeight="1">
      <c r="A215" s="104"/>
      <c r="B215" s="105"/>
      <c r="C215" s="106"/>
      <c r="D215" s="106"/>
      <c r="E215" s="107"/>
    </row>
    <row r="216" spans="1:5" ht="79.5" customHeight="1">
      <c r="A216" s="104"/>
      <c r="B216" s="105"/>
      <c r="C216" s="106"/>
      <c r="D216" s="106"/>
      <c r="E216" s="108"/>
    </row>
    <row r="217" spans="1:5" ht="79.5" customHeight="1">
      <c r="A217" s="104"/>
      <c r="B217" s="105"/>
      <c r="C217" s="106"/>
      <c r="D217" s="106"/>
      <c r="E217" s="108"/>
    </row>
    <row r="218" spans="1:5" ht="79.5" customHeight="1">
      <c r="A218" s="104"/>
      <c r="B218" s="105"/>
      <c r="C218" s="106"/>
      <c r="D218" s="106"/>
      <c r="E218" s="108"/>
    </row>
    <row r="219" spans="1:5" ht="79.5" customHeight="1">
      <c r="A219" s="104"/>
      <c r="B219" s="105"/>
      <c r="C219" s="106"/>
      <c r="D219" s="106"/>
      <c r="E219" s="108"/>
    </row>
    <row r="220" ht="12.75">
      <c r="C220" s="11"/>
    </row>
    <row r="221" spans="1:11" ht="12.75">
      <c r="A221" s="1" t="s">
        <v>270</v>
      </c>
      <c r="F221" s="1"/>
      <c r="G221" s="1"/>
      <c r="H221" s="1"/>
      <c r="I221" s="1"/>
      <c r="J221" s="1"/>
      <c r="K221" s="1"/>
    </row>
    <row r="222" spans="1:11" ht="12.75">
      <c r="A222" s="1" t="s">
        <v>271</v>
      </c>
      <c r="F222" s="1"/>
      <c r="G222" s="1"/>
      <c r="H222" s="1"/>
      <c r="I222" s="1"/>
      <c r="J222" s="1"/>
      <c r="K222" s="1"/>
    </row>
    <row r="223" spans="2:11" ht="12.75">
      <c r="B223" s="109" t="s">
        <v>272</v>
      </c>
      <c r="C223" s="63"/>
      <c r="F223" s="1"/>
      <c r="G223" s="1"/>
      <c r="H223" s="1"/>
      <c r="I223" s="1"/>
      <c r="J223" s="1"/>
      <c r="K223" s="1"/>
    </row>
    <row r="224" spans="2:11" ht="12.75">
      <c r="B224" s="109"/>
      <c r="F224" s="1"/>
      <c r="G224" s="1"/>
      <c r="H224" s="1"/>
      <c r="I224" s="1"/>
      <c r="J224" s="1"/>
      <c r="K224" s="1"/>
    </row>
    <row r="225" spans="2:11" ht="12.75">
      <c r="B225" s="109" t="s">
        <v>273</v>
      </c>
      <c r="C225" s="140"/>
      <c r="D225" s="141"/>
      <c r="F225" s="1"/>
      <c r="G225" s="1"/>
      <c r="H225" s="1"/>
      <c r="I225" s="1"/>
      <c r="J225" s="1"/>
      <c r="K225" s="1"/>
    </row>
    <row r="226" spans="2:11" ht="12.75">
      <c r="B226" s="109"/>
      <c r="F226" s="1"/>
      <c r="G226" s="1"/>
      <c r="H226" s="1"/>
      <c r="I226" s="1"/>
      <c r="J226" s="1"/>
      <c r="K226" s="1"/>
    </row>
    <row r="227" spans="2:11" ht="12.75">
      <c r="B227" s="109" t="s">
        <v>274</v>
      </c>
      <c r="C227" s="140"/>
      <c r="D227" s="141"/>
      <c r="F227" s="1"/>
      <c r="G227" s="1"/>
      <c r="H227" s="1"/>
      <c r="I227" s="1"/>
      <c r="J227" s="1"/>
      <c r="K227" s="1"/>
    </row>
    <row r="228" spans="6:11" ht="12.75">
      <c r="F228" s="1"/>
      <c r="G228" s="1"/>
      <c r="H228" s="1"/>
      <c r="I228" s="1"/>
      <c r="J228" s="1"/>
      <c r="K228" s="1"/>
    </row>
    <row r="229" spans="6:11" ht="12.75">
      <c r="F229" s="1"/>
      <c r="G229" s="1"/>
      <c r="H229" s="1"/>
      <c r="I229" s="1"/>
      <c r="J229" s="1"/>
      <c r="K229" s="1"/>
    </row>
    <row r="230" spans="1:11" ht="12.75">
      <c r="A230" s="1" t="s">
        <v>275</v>
      </c>
      <c r="C230" s="142"/>
      <c r="D230" s="142"/>
      <c r="E230" s="142"/>
      <c r="F230" s="1"/>
      <c r="G230" s="1"/>
      <c r="H230" s="1"/>
      <c r="I230" s="1"/>
      <c r="J230" s="1"/>
      <c r="K230" s="1"/>
    </row>
    <row r="231" spans="2:11" ht="12.75">
      <c r="B231" s="79" t="s">
        <v>276</v>
      </c>
      <c r="D231" s="109" t="s">
        <v>277</v>
      </c>
      <c r="F231" s="1"/>
      <c r="G231" s="1"/>
      <c r="H231" s="1"/>
      <c r="I231" s="1"/>
      <c r="J231" s="1"/>
      <c r="K231" s="1"/>
    </row>
    <row r="232" spans="1:11" ht="12.75">
      <c r="A232" s="1" t="s">
        <v>278</v>
      </c>
      <c r="F232" s="1"/>
      <c r="G232" s="1"/>
      <c r="H232" s="1" t="s">
        <v>279</v>
      </c>
      <c r="I232" s="1"/>
      <c r="J232" s="1"/>
      <c r="K232" s="1"/>
    </row>
    <row r="233" spans="6:11" ht="12.75">
      <c r="F233" s="1"/>
      <c r="G233" s="1"/>
      <c r="H233" s="1"/>
      <c r="I233" s="1"/>
      <c r="J233" s="1"/>
      <c r="K233" s="1"/>
    </row>
    <row r="234" spans="4:11" ht="12.75">
      <c r="D234" s="1" t="s">
        <v>280</v>
      </c>
      <c r="F234" s="1"/>
      <c r="G234" s="1" t="s">
        <v>281</v>
      </c>
      <c r="H234" s="1"/>
      <c r="I234" s="1"/>
      <c r="J234" s="1"/>
      <c r="K234" s="1"/>
    </row>
    <row r="235" spans="6:11" ht="12.75">
      <c r="F235" s="1"/>
      <c r="G235" s="1"/>
      <c r="H235" s="1" t="s">
        <v>282</v>
      </c>
      <c r="I235" s="1"/>
      <c r="J235" s="1"/>
      <c r="K235" s="1"/>
    </row>
  </sheetData>
  <sheetProtection/>
  <mergeCells count="45">
    <mergeCell ref="C227:D227"/>
    <mergeCell ref="C230:E230"/>
    <mergeCell ref="B13:E13"/>
    <mergeCell ref="B207:E207"/>
    <mergeCell ref="B208:E208"/>
    <mergeCell ref="B209:E209"/>
    <mergeCell ref="B210:E210"/>
    <mergeCell ref="B211:E211"/>
    <mergeCell ref="C225:D225"/>
    <mergeCell ref="B189:C189"/>
    <mergeCell ref="B205:E205"/>
    <mergeCell ref="B183:C183"/>
    <mergeCell ref="B184:C184"/>
    <mergeCell ref="B185:C185"/>
    <mergeCell ref="B186:C186"/>
    <mergeCell ref="B187:C187"/>
    <mergeCell ref="B190:C190"/>
    <mergeCell ref="B191:C191"/>
    <mergeCell ref="B192:C192"/>
    <mergeCell ref="B193:C193"/>
    <mergeCell ref="B173:E173"/>
    <mergeCell ref="B174:E174"/>
    <mergeCell ref="B188:C188"/>
    <mergeCell ref="B175:E175"/>
    <mergeCell ref="B176:E176"/>
    <mergeCell ref="B177:E177"/>
    <mergeCell ref="B178:E178"/>
    <mergeCell ref="B179:E179"/>
    <mergeCell ref="B182:C182"/>
    <mergeCell ref="D164:E164"/>
    <mergeCell ref="D165:E165"/>
    <mergeCell ref="D166:E166"/>
    <mergeCell ref="B172:E172"/>
    <mergeCell ref="B159:E159"/>
    <mergeCell ref="D161:E161"/>
    <mergeCell ref="D162:E162"/>
    <mergeCell ref="D163:E163"/>
    <mergeCell ref="B154:E154"/>
    <mergeCell ref="B155:E155"/>
    <mergeCell ref="B157:E157"/>
    <mergeCell ref="B158:E158"/>
    <mergeCell ref="B9:E9"/>
    <mergeCell ref="B148:E148"/>
    <mergeCell ref="B150:E150"/>
    <mergeCell ref="B153:E153"/>
  </mergeCells>
  <dataValidations count="46">
    <dataValidation type="whole" allowBlank="1" showErrorMessage="1" prompt="лжоржл" errorTitle="Не вірно введене значення!" error="Введіть код цифрою від 1 до 12." sqref="C28">
      <formula1>1</formula1>
      <formula2>12</formula2>
    </dataValidation>
    <dataValidation type="decimal" operator="greaterThanOrEqual" allowBlank="1" showInputMessage="1" showErrorMessage="1" errorTitle="Введене значення невірне!" error="Тільки числове значення." sqref="B203">
      <formula1>0</formula1>
    </dataValidation>
    <dataValidation type="whole" allowBlank="1" showInputMessage="1" showErrorMessage="1" errorTitle="Введене значення невірне!" error="Введіть код цифрою у діапазоні від 1-го до 6-ти." sqref="D183:D193">
      <formula1>1</formula1>
      <formula2>6</formula2>
    </dataValidation>
    <dataValidation type="list" allowBlank="1" showInputMessage="1" showErrorMessage="1" errorTitle="Введене значення невірне!" error="Виберіть з переліку скорочень" sqref="C162:C166">
      <formula1>$X$3:$X$38</formula1>
    </dataValidation>
    <dataValidation type="list" allowBlank="1" showInputMessage="1" showErrorMessage="1" errorTitle="Введене значення невірно!" error="Виберітьз переліку скорочень." sqref="C16:C18">
      <formula1>$X$3:$X$38</formula1>
    </dataValidation>
    <dataValidation type="list" allowBlank="1" showInputMessage="1" showErrorMessage="1" errorTitle="Ведене значення невірно!" error="Виберіть значення із списку." sqref="C52">
      <formula1>$M$10:$M$42</formula1>
    </dataValidation>
    <dataValidation type="whole" allowBlank="1" showInputMessage="1" showErrorMessage="1" errorTitle="Не вірно введене значення!" error="Введіть код цифрою від 1 до 12." sqref="C29:C32">
      <formula1>1</formula1>
      <formula2>12</formula2>
    </dataValidation>
    <dataValidation type="whole" operator="greaterThanOrEqual" allowBlank="1" showInputMessage="1" showErrorMessage="1" errorTitle="Невірно введене значення!" error="Тільки ціле число." sqref="E126:E133">
      <formula1>0</formula1>
    </dataValidation>
    <dataValidation type="decimal" operator="greaterThanOrEqual" allowBlank="1" showInputMessage="1" showErrorMessage="1" errorTitle="Невірно введене значення!" error="Тільки чилове значення.&#10;(тис. грн.)" sqref="E116">
      <formula1>0</formula1>
    </dataValidation>
    <dataValidation type="decimal" operator="greaterThanOrEqual" allowBlank="1" showInputMessage="1" showErrorMessage="1" errorTitle="Невірно введене значення!" error="Тільки числове значення.&#10;(тис. грн.)" sqref="E89:E90">
      <formula1>0</formula1>
    </dataValidation>
    <dataValidation type="decimal" operator="greaterThanOrEqual" allowBlank="1" showInputMessage="1" showErrorMessage="1" errorTitle="Невірно введене значення!" error="Тількі числове значення.&#10;(тис. грн.)" sqref="E110:E112">
      <formula1>0</formula1>
    </dataValidation>
    <dataValidation type="decimal" operator="greaterThanOrEqual" allowBlank="1" showInputMessage="1" showErrorMessage="1" promptTitle="Увага!" prompt="Поле заповнюється автоматично." error="Поле заповнюється автоматично." sqref="E108">
      <formula1>0</formula1>
    </dataValidation>
    <dataValidation type="decimal" operator="greaterThanOrEqual" allowBlank="1" showInputMessage="1" showErrorMessage="1" errorTitle="Введене значення невірне!" error="Тількі числове значення.&#10;(тис. грн.)" sqref="E100:E104">
      <formula1>0</formula1>
    </dataValidation>
    <dataValidation type="whole" operator="greaterThanOrEqual" allowBlank="1" showInputMessage="1" showErrorMessage="1" sqref="E69">
      <formula1>1</formula1>
    </dataValidation>
    <dataValidation type="whole" operator="lessThanOrEqual" allowBlank="1" showInputMessage="1" showErrorMessage="1" errorTitle="Введенне значення не вірне!" error="Вартість устаткування та приладів не може  перевищювати загальної суми капітальних вкладень (дв. поле 7768)" sqref="E113">
      <formula1>E112</formula1>
    </dataValidation>
    <dataValidation type="whole" allowBlank="1" showInputMessage="1" showErrorMessage="1" errorTitle="Невірно введене значення!" error="Тільки ціле число." sqref="E124">
      <formula1>0</formula1>
      <formula2>10000</formula2>
    </dataValidation>
    <dataValidation allowBlank="1" showInputMessage="1" showErrorMessage="1" promptTitle="Увага!" prompt="Поле заповнюється автоматично." sqref="E125"/>
    <dataValidation type="decimal" operator="notEqual" allowBlank="1" showInputMessage="1" showErrorMessage="1" promptTitle="Увага!" prompt="Поле заповнюється автоматично." error="Поле заповнюється автоматично." sqref="E87">
      <formula1>0</formula1>
    </dataValidation>
    <dataValidation type="decimal" operator="equal" allowBlank="1" showInputMessage="1" showErrorMessage="1" promptTitle="Увага!" prompt="Поле заповнюється автоматично." error="Поле заповеюється автоматично." sqref="E106">
      <formula1>E108+E114</formula1>
    </dataValidation>
    <dataValidation type="list" allowBlank="1" showInputMessage="1" showErrorMessage="1" sqref="C215:C219">
      <formula1>$X$3:$X$38</formula1>
    </dataValidation>
    <dataValidation type="whole" operator="lessThanOrEqual" allowBlank="1" showInputMessage="1" showErrorMessage="1" errorTitle="Невірно введене значення!" error="Тільки числове значення.&#10;Сума не може перевищувати загальної суми коштів бюджету. (7713)&#10;&#10;" sqref="E92">
      <formula1>E90</formula1>
    </dataValidation>
    <dataValidation type="whole" operator="lessThanOrEqual" allowBlank="1" showInputMessage="1" showErrorMessage="1" error="кількість аспірантів та докторантів що працюють за договірною тематикою не повинна перевищувати загальної кількості аспірантів та докторантів" sqref="E79">
      <formula1>E69</formula1>
    </dataValidation>
    <dataValidation type="whole" operator="lessThanOrEqual" allowBlank="1" showInputMessage="1" showErrorMessage="1" error="Кількість кандидатів наук, що працюють за договірною тематикою не може перевищювати загальної кількості кандидатів наук." sqref="E78">
      <formula1>E67</formula1>
    </dataValidation>
    <dataValidation type="whole" operator="lessThanOrEqual" allowBlank="1" showInputMessage="1" showErrorMessage="1" error="Кількість докторів наук, що працюють за договірною тематикою не може перевищювати загальної кількості докторів наук." sqref="E77">
      <formula1>E65</formula1>
    </dataValidation>
    <dataValidation type="whole" operator="lessThanOrEqual" allowBlank="1" showInputMessage="1" showErrorMessage="1" error="Кількість кандидатів наук(СУМІСНИКІВ) повинна бути меншою або дорівнювати загальній кількості кандидатів наук (ПРАЦІВНИКІВ ОСНОВНОЇ ДІЯЛЬНОСТІ) " sqref="E84">
      <formula1>E67</formula1>
    </dataValidation>
    <dataValidation type="whole" operator="lessThanOrEqual" allowBlank="1" showInputMessage="1" showErrorMessage="1" error="Кількість докторів наук (СУМІСНИКІВ) повинна бути меншою або дорівнювати загальній кількості докторів наук (ПРАЦІВНИКІВ ОСНОВНОЇ ДІЯЛЬНОСТІ)" sqref="E83">
      <formula1>E65</formula1>
    </dataValidation>
    <dataValidation type="whole" operator="lessThan" allowBlank="1" showInputMessage="1" showErrorMessage="1" error="Кількість сумісників повинна бути меншою за кількість працівників основної діяльності" sqref="E82">
      <formula1>E64</formula1>
    </dataValidation>
    <dataValidation type="whole" operator="lessThanOrEqual" allowBlank="1" showInputMessage="1" showErrorMessage="1" error="Кількість аспірантів та докторантів прачюючих за держбюджетною тематикою повинна бути меншою або дорівнювати кількості аспірантів та докторантів- працівників основної діяльності" sqref="E74">
      <formula1>E69</formula1>
    </dataValidation>
    <dataValidation type="whole" operator="lessThanOrEqual" allowBlank="1" showInputMessage="1" showErrorMessage="1" error="Кількість кандидатів наук, що працюють за держбюджетною тематикою не може перевищувапти загальної кількості кандидатів наук. " sqref="E73">
      <formula1>E67</formula1>
    </dataValidation>
    <dataValidation type="whole" operator="lessThanOrEqual" allowBlank="1" showInputMessage="1" showErrorMessage="1" error="Ккількість докторів наук, що працюють за держбюджетною тематикою не може перевищувати загальної кількості докторів наук." sqref="E72">
      <formula1>E65</formula1>
    </dataValidation>
    <dataValidation type="whole" operator="lessThan" allowBlank="1" showInputMessage="1" showErrorMessage="1" error="Кількість захищених кандидатів наук за останні 2 роки повинна бути меншою за загальну кількість кандидатів наук" sqref="E68">
      <formula1>E67</formula1>
    </dataValidation>
    <dataValidation type="whole" operator="greaterThan" allowBlank="1" showInputMessage="1" showErrorMessage="1" error="кількість кандидатів наук повинна бути більшою за кількість захищених кандидатів наук за останні 2 роки" sqref="E67">
      <formula1>E68</formula1>
    </dataValidation>
    <dataValidation type="whole" operator="lessThan" allowBlank="1" showInputMessage="1" showErrorMessage="1" errorTitle="Введене значення невірне!" error="Кількість докторів не може перевищювати кількості працівників основної діяльності." sqref="E65">
      <formula1>E64</formula1>
    </dataValidation>
    <dataValidation type="whole" allowBlank="1" showInputMessage="1" showErrorMessage="1" error="Можливі значення - 1, 2, 3, 4" sqref="C36">
      <formula1>1</formula1>
      <formula2>4</formula2>
    </dataValidation>
    <dataValidation type="list" allowBlank="1" showInputMessage="1" showErrorMessage="1" errorTitle="Введене значення невірне!" error="Виберіть із списку." sqref="B200">
      <formula1>$R$53:$R$57</formula1>
    </dataValidation>
    <dataValidation type="list" allowBlank="1" showInputMessage="1" showErrorMessage="1" errorTitle="Введене значення невірне!" error="Виберіть із списку." sqref="B198">
      <formula1>$O$53:$O$56</formula1>
    </dataValidation>
    <dataValidation type="list" allowBlank="1" showInputMessage="1" showErrorMessage="1" errorTitle="Введене значення невірне!" error="Виберіть із списку." sqref="B196">
      <formula1>$M$49:$M$53</formula1>
    </dataValidation>
    <dataValidation operator="greaterThan" allowBlank="1" showInputMessage="1" showErrorMessage="1" sqref="B145"/>
    <dataValidation type="list" allowBlank="1" showInputMessage="1" showErrorMessage="1" sqref="B13">
      <formula1>$N$1:$N$45</formula1>
    </dataValidation>
    <dataValidation type="whole" operator="lessThanOrEqual" allowBlank="1" showInputMessage="1" showErrorMessage="1" errorTitle="Введене значення невірне!" error="Кількість докторів захищених в остані 2 роки повина бути менше  чи дорівнювати загальної кількості докторів." sqref="E66">
      <formula1>E65</formula1>
    </dataValidation>
    <dataValidation type="whole" operator="lessThan" allowBlank="1" showInputMessage="1" showErrorMessage="1" errorTitle="Введене значення невірне!" error=" Кількість працівників основної діяльності не може перевищювати чи дорівнювати загальної кількості працівників." sqref="E64">
      <formula1>E63</formula1>
    </dataValidation>
    <dataValidation type="list" allowBlank="1" showInputMessage="1" showErrorMessage="1" sqref="C57">
      <formula1>$M$10:$M$42</formula1>
    </dataValidation>
    <dataValidation type="whole" allowBlank="1" showInputMessage="1" showErrorMessage="1" sqref="B29:B32">
      <formula1>1</formula1>
      <formula2>12</formula2>
    </dataValidation>
    <dataValidation type="textLength" operator="greaterThan" allowBlank="1" showInputMessage="1" showErrorMessage="1" sqref="B9">
      <formula1>4</formula1>
    </dataValidation>
    <dataValidation type="list" allowBlank="1" showInputMessage="1" showErrorMessage="1" errorTitle="Введене значення невірне!" error="Виберіть з переліку скорочень." sqref="D16:D18">
      <formula1>$K$10:$K$14</formula1>
    </dataValidation>
    <dataValidation type="textLength" operator="equal" allowBlank="1" showInputMessage="1" showErrorMessage="1" errorTitle="Невірно введене значення!" error="Код складається з 8 знаків.&#10;не вірно:   35288&#10;вірно:  00035288" sqref="B11">
      <formula1>8</formula1>
    </dataValidation>
  </dataValidations>
  <printOptions/>
  <pageMargins left="0.7874015748031497" right="0.1968503937007874" top="0.1968503937007874" bottom="0.1968503937007874" header="0" footer="0.1968503937007874"/>
  <pageSetup horizontalDpi="600" verticalDpi="600" orientation="portrait" paperSize="9" scale="89" r:id="rId3"/>
  <colBreaks count="1" manualBreakCount="1">
    <brk id="5" max="218" man="1"/>
  </colBreaks>
  <legacyDrawing r:id="rId2"/>
</worksheet>
</file>

<file path=xl/worksheets/sheet2.xml><?xml version="1.0" encoding="utf-8"?>
<worksheet xmlns="http://schemas.openxmlformats.org/spreadsheetml/2006/main" xmlns:r="http://schemas.openxmlformats.org/officeDocument/2006/relationships">
  <dimension ref="A1:I146"/>
  <sheetViews>
    <sheetView zoomScalePageLayoutView="0" workbookViewId="0" topLeftCell="A1">
      <selection activeCell="A1" sqref="A1"/>
    </sheetView>
  </sheetViews>
  <sheetFormatPr defaultColWidth="9.140625" defaultRowHeight="15"/>
  <cols>
    <col min="1" max="1" width="9.140625" style="79" customWidth="1"/>
    <col min="2" max="2" width="28.140625" style="79" customWidth="1"/>
    <col min="3" max="3" width="18.28125" style="79" customWidth="1"/>
    <col min="4" max="16384" width="9.140625" style="79" customWidth="1"/>
  </cols>
  <sheetData>
    <row r="1" spans="1:2" ht="12.75">
      <c r="A1" s="79">
        <v>2151</v>
      </c>
      <c r="B1" s="110">
        <f>'П2'!B9</f>
        <v>0</v>
      </c>
    </row>
    <row r="2" spans="1:4" ht="12.75">
      <c r="A2" s="79">
        <v>2358</v>
      </c>
      <c r="B2" s="111">
        <f>'П2'!B10</f>
        <v>0</v>
      </c>
      <c r="C2" s="111"/>
      <c r="D2" s="111"/>
    </row>
    <row r="3" spans="1:4" ht="12.75">
      <c r="A3" s="79">
        <v>2457</v>
      </c>
      <c r="B3" s="111">
        <f>'П2'!B11</f>
        <v>0</v>
      </c>
      <c r="C3" s="111"/>
      <c r="D3" s="111"/>
    </row>
    <row r="4" spans="1:4" ht="12.75">
      <c r="A4" s="79">
        <v>1332</v>
      </c>
      <c r="B4" s="112">
        <f>'П2'!B13</f>
        <v>0</v>
      </c>
      <c r="C4" s="111"/>
      <c r="D4" s="111"/>
    </row>
    <row r="5" spans="1:5" ht="12.75">
      <c r="A5" s="79">
        <v>6111</v>
      </c>
      <c r="B5" s="111">
        <f>'П2'!B16</f>
        <v>0</v>
      </c>
      <c r="C5" s="111">
        <f>'П2'!C16</f>
        <v>0</v>
      </c>
      <c r="D5" s="111">
        <f>'П2'!D16</f>
        <v>0</v>
      </c>
      <c r="E5" s="79">
        <f>'П2'!E16</f>
        <v>0</v>
      </c>
    </row>
    <row r="6" spans="1:5" ht="12.75">
      <c r="A6" s="79">
        <v>6112</v>
      </c>
      <c r="B6" s="110">
        <f>'П2'!B17</f>
        <v>0</v>
      </c>
      <c r="C6" s="111">
        <f>'П2'!D17</f>
        <v>0</v>
      </c>
      <c r="D6" s="111">
        <f>'П2'!D17</f>
        <v>0</v>
      </c>
      <c r="E6" s="79">
        <f>'П2'!E17</f>
        <v>0</v>
      </c>
    </row>
    <row r="7" spans="1:5" ht="12.75">
      <c r="A7" s="79">
        <v>6114</v>
      </c>
      <c r="B7" s="111">
        <f>'П2'!B18</f>
        <v>0</v>
      </c>
      <c r="C7" s="111">
        <f>'П2'!C18</f>
        <v>0</v>
      </c>
      <c r="D7" s="111">
        <f>'П2'!D18</f>
        <v>0</v>
      </c>
      <c r="E7" s="79">
        <f>'П2'!E18</f>
        <v>0</v>
      </c>
    </row>
    <row r="8" spans="1:4" ht="12.75">
      <c r="A8" s="79">
        <v>2655</v>
      </c>
      <c r="B8" s="111">
        <f>'П2'!B20</f>
        <v>0</v>
      </c>
      <c r="C8" s="111">
        <f>'П2'!B21</f>
        <v>0</v>
      </c>
      <c r="D8" s="111"/>
    </row>
    <row r="9" spans="1:4" ht="12.75">
      <c r="A9" s="79">
        <v>2934</v>
      </c>
      <c r="B9" s="111">
        <f>'П2'!B23</f>
        <v>0</v>
      </c>
      <c r="C9" s="111"/>
      <c r="D9" s="111"/>
    </row>
    <row r="10" spans="1:4" ht="12.75">
      <c r="A10" s="79">
        <v>2394</v>
      </c>
      <c r="B10" s="111">
        <f>'П2'!B24</f>
        <v>0</v>
      </c>
      <c r="C10" s="111"/>
      <c r="D10" s="111"/>
    </row>
    <row r="11" spans="1:4" ht="12.75">
      <c r="A11" s="79">
        <v>2398</v>
      </c>
      <c r="B11" s="111">
        <f>'П2'!B25</f>
        <v>0</v>
      </c>
      <c r="C11" s="111"/>
      <c r="D11" s="111"/>
    </row>
    <row r="12" spans="1:4" ht="12.75">
      <c r="A12" s="79">
        <v>2399</v>
      </c>
      <c r="B12" s="111">
        <f>'П2'!B26</f>
        <v>0</v>
      </c>
      <c r="C12" s="111"/>
      <c r="D12" s="111"/>
    </row>
    <row r="13" spans="1:6" ht="12.75">
      <c r="A13" s="79">
        <v>2003</v>
      </c>
      <c r="B13" s="113">
        <f>'П2'!C28</f>
        <v>0</v>
      </c>
      <c r="C13" s="113">
        <f>'П2'!C29</f>
        <v>0</v>
      </c>
      <c r="D13" s="113">
        <f>'П2'!C30</f>
        <v>0</v>
      </c>
      <c r="E13" s="114">
        <f>'П2'!C31</f>
        <v>0</v>
      </c>
      <c r="F13" s="114">
        <f>'П2'!C32</f>
        <v>0</v>
      </c>
    </row>
    <row r="14" spans="1:3" ht="12.75">
      <c r="A14" s="79">
        <v>7191</v>
      </c>
      <c r="B14" s="114">
        <f>'П2'!C34</f>
        <v>0</v>
      </c>
      <c r="C14" s="111"/>
    </row>
    <row r="15" spans="1:3" ht="12.75">
      <c r="A15" s="79">
        <v>7191</v>
      </c>
      <c r="B15" s="113">
        <f>'П2'!C36</f>
        <v>0</v>
      </c>
      <c r="C15" s="111"/>
    </row>
    <row r="16" spans="1:3" ht="12.75">
      <c r="A16" s="79">
        <v>7191</v>
      </c>
      <c r="B16" s="113">
        <f>'П2'!C38</f>
        <v>0</v>
      </c>
      <c r="C16" s="111"/>
    </row>
    <row r="17" spans="1:3" ht="12.75">
      <c r="A17" s="79">
        <v>7191</v>
      </c>
      <c r="B17" s="79">
        <f>'П2'!C40</f>
        <v>0</v>
      </c>
      <c r="C17" s="111"/>
    </row>
    <row r="18" spans="1:2" ht="12.75">
      <c r="A18" s="79">
        <v>7193</v>
      </c>
      <c r="B18" s="111">
        <f>'П2'!C44</f>
        <v>0</v>
      </c>
    </row>
    <row r="19" spans="1:2" ht="12.75">
      <c r="A19" s="79">
        <v>7193</v>
      </c>
      <c r="B19" s="79">
        <f>'П2'!C46</f>
        <v>0</v>
      </c>
    </row>
    <row r="20" spans="1:2" ht="12.75">
      <c r="A20" s="79">
        <v>7193</v>
      </c>
      <c r="B20" s="79">
        <f>'П2'!C48</f>
        <v>0</v>
      </c>
    </row>
    <row r="21" spans="1:2" ht="12.75">
      <c r="A21" s="79">
        <v>7192</v>
      </c>
      <c r="B21" s="79">
        <f>'П2'!C50</f>
        <v>0</v>
      </c>
    </row>
    <row r="22" spans="1:2" ht="12.75">
      <c r="A22" s="79">
        <v>2004</v>
      </c>
      <c r="B22" s="79">
        <f>'П2'!C53</f>
        <v>0</v>
      </c>
    </row>
    <row r="23" spans="1:2" ht="12.75">
      <c r="A23" s="79">
        <v>2005</v>
      </c>
      <c r="B23" s="79">
        <f>'П2'!B60</f>
        <v>0</v>
      </c>
    </row>
    <row r="24" spans="1:2" ht="12.75">
      <c r="A24" s="79">
        <v>2006</v>
      </c>
      <c r="B24" s="79">
        <f>'П2'!E63</f>
        <v>0</v>
      </c>
    </row>
    <row r="25" spans="1:2" ht="12.75">
      <c r="A25" s="79">
        <v>2007</v>
      </c>
      <c r="B25" s="79">
        <f>'П2'!E64</f>
        <v>0</v>
      </c>
    </row>
    <row r="26" spans="1:2" ht="12.75">
      <c r="A26" s="79">
        <v>2010</v>
      </c>
      <c r="B26" s="79">
        <f>'П2'!E65</f>
        <v>0</v>
      </c>
    </row>
    <row r="27" spans="1:2" ht="12.75">
      <c r="A27" s="79">
        <v>2011</v>
      </c>
      <c r="B27" s="79">
        <f>'П2'!E66</f>
        <v>0</v>
      </c>
    </row>
    <row r="28" spans="1:2" ht="12.75">
      <c r="A28" s="79">
        <v>2012</v>
      </c>
      <c r="B28" s="79">
        <f>'П2'!E67</f>
        <v>0</v>
      </c>
    </row>
    <row r="29" spans="1:2" ht="12.75">
      <c r="A29" s="79">
        <v>2013</v>
      </c>
      <c r="B29" s="79">
        <f>'П2'!E68</f>
        <v>0</v>
      </c>
    </row>
    <row r="30" spans="1:2" ht="12.75">
      <c r="A30" s="79">
        <v>2014</v>
      </c>
      <c r="B30" s="79">
        <f>'П2'!E69</f>
        <v>0</v>
      </c>
    </row>
    <row r="31" spans="1:2" ht="12.75">
      <c r="A31" s="79">
        <v>2015</v>
      </c>
      <c r="B31" s="79">
        <f>'П2'!E71</f>
        <v>0</v>
      </c>
    </row>
    <row r="32" spans="1:2" ht="12.75">
      <c r="A32" s="79">
        <v>2016</v>
      </c>
      <c r="B32" s="79">
        <f>'П2'!E72</f>
        <v>0</v>
      </c>
    </row>
    <row r="33" spans="1:2" ht="12.75">
      <c r="A33" s="79">
        <v>2017</v>
      </c>
      <c r="B33" s="79">
        <f>'П2'!E73</f>
        <v>0</v>
      </c>
    </row>
    <row r="34" spans="1:2" ht="12.75">
      <c r="A34" s="79">
        <v>2018</v>
      </c>
      <c r="B34" s="79">
        <f>'П2'!E74</f>
        <v>0</v>
      </c>
    </row>
    <row r="35" spans="1:2" ht="12.75">
      <c r="A35" s="79">
        <v>2019</v>
      </c>
      <c r="B35" s="79">
        <f>'П2'!E75</f>
        <v>0</v>
      </c>
    </row>
    <row r="36" spans="1:2" ht="12.75">
      <c r="A36" s="79">
        <v>2020</v>
      </c>
      <c r="B36" s="79">
        <f>'П2'!E77</f>
        <v>0</v>
      </c>
    </row>
    <row r="37" spans="1:2" ht="12.75">
      <c r="A37" s="79">
        <v>2021</v>
      </c>
      <c r="B37" s="79">
        <f>'П2'!E78</f>
        <v>0</v>
      </c>
    </row>
    <row r="38" spans="1:2" ht="12.75">
      <c r="A38" s="79">
        <v>2022</v>
      </c>
      <c r="B38" s="79">
        <f>'П2'!E79</f>
        <v>0</v>
      </c>
    </row>
    <row r="39" spans="1:2" ht="12.75">
      <c r="A39" s="79">
        <v>2023</v>
      </c>
      <c r="B39" s="79">
        <f>'П2'!E80</f>
        <v>0</v>
      </c>
    </row>
    <row r="40" spans="1:2" ht="12.75">
      <c r="A40" s="79">
        <v>2024</v>
      </c>
      <c r="B40" s="79">
        <f>'П2'!E81</f>
        <v>0</v>
      </c>
    </row>
    <row r="41" spans="1:2" ht="12.75">
      <c r="A41" s="79">
        <v>2100</v>
      </c>
      <c r="B41" s="79">
        <f>'П2'!E82</f>
        <v>0</v>
      </c>
    </row>
    <row r="42" spans="1:2" ht="12.75">
      <c r="A42" s="79">
        <v>2101</v>
      </c>
      <c r="B42" s="79">
        <f>'П2'!E83</f>
        <v>0</v>
      </c>
    </row>
    <row r="43" spans="1:2" ht="12.75">
      <c r="A43" s="79">
        <v>2102</v>
      </c>
      <c r="B43" s="79">
        <f>'П2'!E84</f>
        <v>0</v>
      </c>
    </row>
    <row r="44" spans="1:2" ht="12.75">
      <c r="A44" s="79">
        <v>7712</v>
      </c>
      <c r="B44" s="79">
        <f>'П2'!E87</f>
        <v>0</v>
      </c>
    </row>
    <row r="45" spans="1:2" ht="12.75">
      <c r="A45" s="79">
        <v>7704</v>
      </c>
      <c r="B45" s="79">
        <f>'П2'!E89</f>
        <v>0</v>
      </c>
    </row>
    <row r="46" spans="1:2" ht="12.75">
      <c r="A46" s="79">
        <v>7713</v>
      </c>
      <c r="B46" s="79">
        <f>'П2'!E90</f>
        <v>0</v>
      </c>
    </row>
    <row r="47" spans="1:2" ht="12.75">
      <c r="A47" s="79">
        <v>7726</v>
      </c>
      <c r="B47" s="79">
        <f>'П2'!E92</f>
        <v>0</v>
      </c>
    </row>
    <row r="48" spans="1:2" ht="12.75">
      <c r="A48" s="79">
        <v>7722</v>
      </c>
      <c r="B48" s="79">
        <f>'П2'!E93</f>
        <v>0</v>
      </c>
    </row>
    <row r="49" spans="1:2" ht="12.75">
      <c r="A49" s="79">
        <v>7724</v>
      </c>
      <c r="B49" s="79">
        <f>'П2'!E95</f>
        <v>0</v>
      </c>
    </row>
    <row r="50" spans="1:2" ht="12.75">
      <c r="A50" s="79">
        <v>7725</v>
      </c>
      <c r="B50" s="79">
        <f>'П2'!E96</f>
        <v>0</v>
      </c>
    </row>
    <row r="51" spans="1:2" ht="12.75">
      <c r="A51" s="79">
        <v>7710</v>
      </c>
      <c r="B51" s="79">
        <f>'П2'!E98</f>
        <v>0</v>
      </c>
    </row>
    <row r="52" spans="1:2" ht="12.75">
      <c r="A52" s="79">
        <v>7748</v>
      </c>
      <c r="B52" s="79">
        <f>'П2'!E100</f>
        <v>0</v>
      </c>
    </row>
    <row r="53" spans="1:2" ht="12.75">
      <c r="A53" s="79">
        <v>7739</v>
      </c>
      <c r="B53" s="79">
        <f>'П2'!E101</f>
        <v>0</v>
      </c>
    </row>
    <row r="54" spans="1:2" ht="12.75">
      <c r="A54" s="79">
        <v>7766</v>
      </c>
      <c r="B54" s="79">
        <f>'П2'!E102</f>
        <v>0</v>
      </c>
    </row>
    <row r="55" spans="1:2" ht="12.75">
      <c r="A55" s="79">
        <v>7757</v>
      </c>
      <c r="B55" s="79">
        <f>'П2'!E103</f>
        <v>0</v>
      </c>
    </row>
    <row r="56" spans="1:2" ht="12.75">
      <c r="A56" s="79">
        <v>7767</v>
      </c>
      <c r="B56" s="79">
        <f>'П2'!E104</f>
        <v>0</v>
      </c>
    </row>
    <row r="57" spans="1:2" ht="12.75">
      <c r="A57" s="79">
        <v>7790</v>
      </c>
      <c r="B57" s="79">
        <f>'П2'!E106</f>
        <v>0</v>
      </c>
    </row>
    <row r="58" spans="1:2" ht="12.75">
      <c r="A58" s="79">
        <v>7791</v>
      </c>
      <c r="B58" s="79">
        <f>'П2'!E108</f>
        <v>0</v>
      </c>
    </row>
    <row r="59" spans="1:2" ht="12.75">
      <c r="A59" s="79">
        <v>7750</v>
      </c>
      <c r="B59" s="79">
        <f>'П2'!E110</f>
        <v>0</v>
      </c>
    </row>
    <row r="60" spans="1:2" ht="12.75">
      <c r="A60" s="79">
        <v>7752</v>
      </c>
      <c r="B60" s="79">
        <f>'П2'!E111</f>
        <v>0</v>
      </c>
    </row>
    <row r="61" spans="1:2" ht="12.75">
      <c r="A61" s="79">
        <v>7768</v>
      </c>
      <c r="B61" s="79">
        <f>'П2'!E112</f>
        <v>0</v>
      </c>
    </row>
    <row r="62" spans="1:2" ht="12.75">
      <c r="A62" s="79">
        <v>7715</v>
      </c>
      <c r="B62" s="79">
        <f>'П2'!E113</f>
        <v>0</v>
      </c>
    </row>
    <row r="63" spans="1:2" ht="12.75">
      <c r="A63" s="79">
        <v>7716</v>
      </c>
      <c r="B63" s="79">
        <f>'П2'!E114</f>
        <v>0</v>
      </c>
    </row>
    <row r="64" spans="1:2" ht="12.75">
      <c r="A64" s="115">
        <v>25</v>
      </c>
      <c r="B64" s="79">
        <f>'П2'!E121</f>
        <v>0</v>
      </c>
    </row>
    <row r="65" spans="1:2" ht="12.75">
      <c r="A65" s="79">
        <v>2410</v>
      </c>
      <c r="B65" s="79">
        <f>'П2'!E118</f>
        <v>0</v>
      </c>
    </row>
    <row r="66" spans="1:2" ht="12.75">
      <c r="A66" s="79">
        <v>7706</v>
      </c>
      <c r="B66" s="79">
        <f>'П2'!E119</f>
        <v>0</v>
      </c>
    </row>
    <row r="67" spans="1:2" ht="12.75">
      <c r="A67" s="79">
        <v>7707</v>
      </c>
      <c r="B67" s="79">
        <f>'П2'!E121</f>
        <v>0</v>
      </c>
    </row>
    <row r="68" spans="1:2" ht="12.75">
      <c r="A68" s="79">
        <v>7708</v>
      </c>
      <c r="B68" s="79">
        <f>'П2'!E122</f>
        <v>0</v>
      </c>
    </row>
    <row r="69" spans="1:2" ht="12.75">
      <c r="A69" s="79">
        <v>7761</v>
      </c>
      <c r="B69" s="79">
        <f>'П2'!E124</f>
        <v>0</v>
      </c>
    </row>
    <row r="70" spans="1:2" ht="12.75">
      <c r="A70" s="79">
        <v>2411</v>
      </c>
      <c r="B70" s="79">
        <f>'П2'!E125</f>
        <v>0</v>
      </c>
    </row>
    <row r="71" spans="1:2" ht="12.75">
      <c r="A71" s="79">
        <v>2412</v>
      </c>
      <c r="B71" s="79">
        <f>'П2'!E126</f>
        <v>0</v>
      </c>
    </row>
    <row r="72" spans="1:2" ht="12.75">
      <c r="A72" s="79">
        <v>2413</v>
      </c>
      <c r="B72" s="79">
        <f>'П2'!E127</f>
        <v>0</v>
      </c>
    </row>
    <row r="73" spans="1:2" ht="12.75">
      <c r="A73" s="79">
        <v>2414</v>
      </c>
      <c r="B73" s="79">
        <f>'П2'!E128</f>
        <v>0</v>
      </c>
    </row>
    <row r="74" spans="1:2" ht="12.75">
      <c r="A74" s="79">
        <v>2415</v>
      </c>
      <c r="B74" s="79">
        <f>'П2'!E129</f>
        <v>0</v>
      </c>
    </row>
    <row r="75" spans="1:2" ht="12.75">
      <c r="A75" s="79">
        <v>2416</v>
      </c>
      <c r="B75" s="79">
        <f>'П2'!E130</f>
        <v>0</v>
      </c>
    </row>
    <row r="76" spans="1:2" ht="12.75">
      <c r="A76" s="79">
        <v>2417</v>
      </c>
      <c r="B76" s="79">
        <f>'П2'!E131</f>
        <v>0</v>
      </c>
    </row>
    <row r="77" spans="1:2" ht="12.75">
      <c r="A77" s="79">
        <v>2418</v>
      </c>
      <c r="B77" s="79">
        <f>'П2'!E132</f>
        <v>0</v>
      </c>
    </row>
    <row r="78" spans="1:2" ht="12.75">
      <c r="A78" s="79">
        <v>2419</v>
      </c>
      <c r="B78" s="79">
        <f>'П2'!E133</f>
        <v>0</v>
      </c>
    </row>
    <row r="79" spans="1:2" ht="12.75">
      <c r="A79" s="79">
        <v>2420</v>
      </c>
      <c r="B79" s="79">
        <f>'П2'!E135</f>
        <v>0</v>
      </c>
    </row>
    <row r="80" spans="1:2" ht="12.75">
      <c r="A80" s="79">
        <v>5490</v>
      </c>
      <c r="B80" s="79">
        <f>'П2'!E136</f>
        <v>0</v>
      </c>
    </row>
    <row r="81" spans="1:2" ht="12.75">
      <c r="A81" s="79">
        <v>5491</v>
      </c>
      <c r="B81" s="79">
        <f>'П2'!E137</f>
        <v>0</v>
      </c>
    </row>
    <row r="82" spans="1:2" ht="12.75">
      <c r="A82" s="79">
        <v>9159</v>
      </c>
      <c r="B82" s="79">
        <f>'П2'!E138</f>
        <v>0</v>
      </c>
    </row>
    <row r="83" spans="1:2" ht="12.75">
      <c r="A83" s="79">
        <v>2427</v>
      </c>
      <c r="B83" s="79">
        <f>'П2'!E140</f>
        <v>0</v>
      </c>
    </row>
    <row r="84" spans="1:2" ht="12.75">
      <c r="A84" s="79">
        <v>2425</v>
      </c>
      <c r="B84" s="79">
        <f>'П2'!E141</f>
        <v>0</v>
      </c>
    </row>
    <row r="85" spans="1:2" ht="12.75">
      <c r="A85" s="79">
        <v>2424</v>
      </c>
      <c r="B85" s="79">
        <f>'П2'!E142</f>
        <v>0</v>
      </c>
    </row>
    <row r="86" spans="1:2" ht="12.75">
      <c r="A86" s="79">
        <v>2430</v>
      </c>
      <c r="B86" s="116">
        <f>'П2'!B145</f>
        <v>0</v>
      </c>
    </row>
    <row r="87" spans="1:2" ht="12.75">
      <c r="A87" s="79">
        <v>2431</v>
      </c>
      <c r="B87" s="79">
        <f>'П2'!B146</f>
        <v>0</v>
      </c>
    </row>
    <row r="88" spans="1:2" ht="12.75">
      <c r="A88" s="79">
        <v>2432</v>
      </c>
      <c r="B88" s="79">
        <f>'П2'!B148</f>
        <v>0</v>
      </c>
    </row>
    <row r="89" spans="1:2" ht="12.75">
      <c r="A89" s="79">
        <v>1334</v>
      </c>
      <c r="B89" s="79">
        <f>'П2'!B150</f>
        <v>0</v>
      </c>
    </row>
    <row r="90" spans="1:2" ht="12.75">
      <c r="A90" s="79">
        <v>2433</v>
      </c>
      <c r="B90" s="79">
        <f>'П2'!B153</f>
        <v>0</v>
      </c>
    </row>
    <row r="91" spans="1:2" ht="12.75">
      <c r="A91" s="79">
        <v>2433</v>
      </c>
      <c r="B91" s="79">
        <f>'П2'!B154</f>
        <v>0</v>
      </c>
    </row>
    <row r="92" spans="1:2" ht="12.75">
      <c r="A92" s="79">
        <v>2433</v>
      </c>
      <c r="B92" s="79">
        <f>'П2'!B155</f>
        <v>0</v>
      </c>
    </row>
    <row r="93" spans="1:2" ht="12.75">
      <c r="A93" s="79">
        <v>2434</v>
      </c>
      <c r="B93" s="79">
        <f>'П2'!B157</f>
        <v>0</v>
      </c>
    </row>
    <row r="94" spans="1:2" ht="12.75">
      <c r="A94" s="79">
        <v>2434</v>
      </c>
      <c r="B94" s="79">
        <f>'П2'!B158</f>
        <v>0</v>
      </c>
    </row>
    <row r="95" spans="1:2" ht="12.75">
      <c r="A95" s="79">
        <v>2434</v>
      </c>
      <c r="B95" s="79">
        <f>'П2'!B159</f>
        <v>0</v>
      </c>
    </row>
    <row r="96" spans="1:5" ht="12.75">
      <c r="A96" s="79">
        <v>2435</v>
      </c>
      <c r="C96" s="79">
        <f>'П2'!B162</f>
        <v>1</v>
      </c>
      <c r="D96" s="79">
        <f>'П2'!C162</f>
        <v>0</v>
      </c>
      <c r="E96" s="79">
        <f>'П2'!D162</f>
        <v>0</v>
      </c>
    </row>
    <row r="97" spans="1:5" ht="12.75">
      <c r="A97" s="79">
        <v>2435</v>
      </c>
      <c r="C97" s="79">
        <f>'П2'!B163</f>
        <v>1</v>
      </c>
      <c r="D97" s="79">
        <f>'П2'!C163</f>
        <v>0</v>
      </c>
      <c r="E97" s="79">
        <f>'П2'!D163</f>
        <v>0</v>
      </c>
    </row>
    <row r="98" spans="1:5" ht="12.75">
      <c r="A98" s="79">
        <v>2435</v>
      </c>
      <c r="C98" s="79">
        <f>'П2'!B164</f>
        <v>1</v>
      </c>
      <c r="D98" s="79">
        <f>'П2'!C164</f>
        <v>0</v>
      </c>
      <c r="E98" s="79">
        <f>'П2'!D164</f>
        <v>0</v>
      </c>
    </row>
    <row r="99" spans="1:5" ht="12.75">
      <c r="A99" s="79">
        <v>2435</v>
      </c>
      <c r="C99" s="79">
        <f>'П2'!B165</f>
        <v>1</v>
      </c>
      <c r="D99" s="79">
        <f>'П2'!C165</f>
        <v>0</v>
      </c>
      <c r="E99" s="79">
        <f>'П2'!D165</f>
        <v>0</v>
      </c>
    </row>
    <row r="100" spans="1:5" ht="12.75">
      <c r="A100" s="79">
        <v>2435</v>
      </c>
      <c r="C100" s="79">
        <f>'П2'!B166</f>
        <v>1</v>
      </c>
      <c r="D100" s="79">
        <f>'П2'!C166</f>
        <v>0</v>
      </c>
      <c r="E100" s="79">
        <f>'П2'!D166</f>
        <v>0</v>
      </c>
    </row>
    <row r="101" spans="1:9" ht="12.75">
      <c r="A101" s="79">
        <v>2436</v>
      </c>
      <c r="B101" s="79">
        <f>'П2'!B172</f>
        <v>0</v>
      </c>
      <c r="C101" s="79">
        <f>'П2'!B173</f>
        <v>0</v>
      </c>
      <c r="D101" s="79">
        <f>'П2'!B174</f>
        <v>0</v>
      </c>
      <c r="E101" s="79">
        <f>'П2'!B175</f>
        <v>0</v>
      </c>
      <c r="F101" s="79">
        <f>'П2'!B176</f>
        <v>0</v>
      </c>
      <c r="G101" s="79">
        <f>'П2'!B177</f>
        <v>0</v>
      </c>
      <c r="H101" s="79">
        <f>'П2'!B178</f>
        <v>0</v>
      </c>
      <c r="I101" s="79">
        <f>'П2'!B179</f>
        <v>0</v>
      </c>
    </row>
    <row r="102" spans="1:5" ht="12.75">
      <c r="A102" s="79">
        <v>7200</v>
      </c>
      <c r="C102" s="117">
        <f>'П2'!D183</f>
        <v>0</v>
      </c>
      <c r="D102" s="118">
        <f>'П2'!A183</f>
        <v>0</v>
      </c>
      <c r="E102" s="119">
        <f>'П2'!B183</f>
        <v>0</v>
      </c>
    </row>
    <row r="103" spans="1:5" ht="12.75">
      <c r="A103" s="79">
        <v>7200</v>
      </c>
      <c r="C103" s="120">
        <f>'П2'!D184</f>
        <v>0</v>
      </c>
      <c r="D103" s="83">
        <f>'П2'!A184</f>
        <v>0</v>
      </c>
      <c r="E103" s="121">
        <f>'П2'!B184</f>
        <v>0</v>
      </c>
    </row>
    <row r="104" spans="1:5" ht="12.75">
      <c r="A104" s="79">
        <v>7200</v>
      </c>
      <c r="C104" s="120">
        <f>'П2'!D185</f>
        <v>0</v>
      </c>
      <c r="D104" s="83">
        <f>'П2'!A185</f>
        <v>0</v>
      </c>
      <c r="E104" s="121">
        <f>'П2'!B185</f>
        <v>0</v>
      </c>
    </row>
    <row r="105" spans="1:5" ht="12.75">
      <c r="A105" s="79">
        <v>7200</v>
      </c>
      <c r="C105" s="120">
        <f>'П2'!D186</f>
        <v>0</v>
      </c>
      <c r="D105" s="83">
        <f>'П2'!A186</f>
        <v>0</v>
      </c>
      <c r="E105" s="121">
        <f>'П2'!B186</f>
        <v>0</v>
      </c>
    </row>
    <row r="106" spans="1:5" ht="12.75">
      <c r="A106" s="79">
        <v>7200</v>
      </c>
      <c r="C106" s="120">
        <f>'П2'!D187</f>
        <v>0</v>
      </c>
      <c r="D106" s="83">
        <f>'П2'!A187</f>
        <v>0</v>
      </c>
      <c r="E106" s="121">
        <f>'П2'!B187</f>
        <v>0</v>
      </c>
    </row>
    <row r="107" spans="1:5" ht="12.75">
      <c r="A107" s="79">
        <v>7200</v>
      </c>
      <c r="C107" s="120">
        <f>'П2'!D188</f>
        <v>0</v>
      </c>
      <c r="D107" s="83">
        <f>'П2'!A188</f>
        <v>0</v>
      </c>
      <c r="E107" s="121">
        <f>'П2'!B188</f>
        <v>0</v>
      </c>
    </row>
    <row r="108" spans="1:5" ht="12.75">
      <c r="A108" s="79">
        <v>7200</v>
      </c>
      <c r="C108" s="120">
        <f>'П2'!D189</f>
        <v>0</v>
      </c>
      <c r="D108" s="83">
        <f>'П2'!A189</f>
        <v>0</v>
      </c>
      <c r="E108" s="121">
        <f>'П2'!B189</f>
        <v>0</v>
      </c>
    </row>
    <row r="109" spans="1:5" ht="12.75">
      <c r="A109" s="79">
        <v>7200</v>
      </c>
      <c r="C109" s="120">
        <f>'П2'!D190</f>
        <v>0</v>
      </c>
      <c r="D109" s="83">
        <f>'П2'!A190</f>
        <v>0</v>
      </c>
      <c r="E109" s="121">
        <f>'П2'!B190</f>
        <v>0</v>
      </c>
    </row>
    <row r="110" spans="1:5" ht="12.75">
      <c r="A110" s="79">
        <v>7200</v>
      </c>
      <c r="C110" s="122">
        <f>'П2'!D191</f>
        <v>0</v>
      </c>
      <c r="D110" s="123">
        <f>'П2'!A191</f>
        <v>0</v>
      </c>
      <c r="E110" s="124">
        <f>'П2'!B191</f>
        <v>0</v>
      </c>
    </row>
    <row r="111" ht="12.75">
      <c r="A111" s="79">
        <v>7200</v>
      </c>
    </row>
    <row r="120" spans="1:2" ht="12.75">
      <c r="A120" s="79">
        <v>2437</v>
      </c>
      <c r="B120" s="79" t="str">
        <f>'П2'!B196</f>
        <v>низький</v>
      </c>
    </row>
    <row r="121" spans="1:2" ht="12.75">
      <c r="A121" s="79">
        <v>2438</v>
      </c>
      <c r="B121" s="79">
        <f>'П2'!B198</f>
        <v>0</v>
      </c>
    </row>
    <row r="122" spans="1:2" ht="12.75">
      <c r="A122" s="79">
        <v>2439</v>
      </c>
      <c r="B122" s="79" t="str">
        <f>'П2'!B200</f>
        <v>загальногосподарська</v>
      </c>
    </row>
    <row r="123" spans="1:2" ht="12.75">
      <c r="A123" s="79">
        <v>2440</v>
      </c>
      <c r="B123" s="79">
        <f>'П2'!B203</f>
        <v>0</v>
      </c>
    </row>
    <row r="124" spans="1:2" ht="12.75">
      <c r="A124" s="79">
        <v>2441</v>
      </c>
      <c r="B124" s="79">
        <f>'П2'!B205</f>
        <v>0</v>
      </c>
    </row>
    <row r="125" spans="1:2" ht="12.75">
      <c r="A125" s="79">
        <v>2442</v>
      </c>
      <c r="B125" s="79">
        <f>'П2'!B207</f>
        <v>0</v>
      </c>
    </row>
    <row r="126" spans="1:2" ht="12.75">
      <c r="A126" s="79">
        <v>2442</v>
      </c>
      <c r="B126" s="79">
        <f>'П2'!B208</f>
        <v>0</v>
      </c>
    </row>
    <row r="127" spans="1:2" ht="12.75">
      <c r="A127" s="79">
        <v>2442</v>
      </c>
      <c r="B127" s="79">
        <f>'П2'!B209</f>
        <v>0</v>
      </c>
    </row>
    <row r="128" spans="1:2" ht="12.75">
      <c r="A128" s="79">
        <v>2442</v>
      </c>
      <c r="B128" s="79">
        <f>'П2'!B210</f>
        <v>0</v>
      </c>
    </row>
    <row r="129" spans="1:2" ht="12.75">
      <c r="A129" s="79">
        <v>2442</v>
      </c>
      <c r="B129" s="79">
        <f>'П2'!B211</f>
        <v>0</v>
      </c>
    </row>
    <row r="130" spans="1:7" ht="12.75">
      <c r="A130" s="79">
        <v>2443</v>
      </c>
      <c r="C130" s="79">
        <f>'П2'!A215</f>
        <v>0</v>
      </c>
      <c r="D130" s="79">
        <f>'П2'!B215</f>
        <v>0</v>
      </c>
      <c r="E130" s="79">
        <f>'П2'!C215</f>
        <v>0</v>
      </c>
      <c r="F130" s="79">
        <f>'П2'!D215</f>
        <v>0</v>
      </c>
      <c r="G130" s="79">
        <f>'П2'!E215</f>
        <v>0</v>
      </c>
    </row>
    <row r="131" spans="1:7" ht="12.75">
      <c r="A131" s="79">
        <v>2443</v>
      </c>
      <c r="C131" s="79">
        <f>'П2'!A216</f>
        <v>0</v>
      </c>
      <c r="D131" s="79">
        <f>'П2'!B216</f>
        <v>0</v>
      </c>
      <c r="E131" s="79">
        <f>'П2'!C216</f>
        <v>0</v>
      </c>
      <c r="F131" s="79">
        <f>'П2'!D216</f>
        <v>0</v>
      </c>
      <c r="G131" s="79">
        <f>'П2'!E216</f>
        <v>0</v>
      </c>
    </row>
    <row r="132" spans="1:7" ht="12.75">
      <c r="A132" s="79">
        <v>2443</v>
      </c>
      <c r="C132" s="79">
        <f>'П2'!A217</f>
        <v>0</v>
      </c>
      <c r="D132" s="79">
        <f>'П2'!B217</f>
        <v>0</v>
      </c>
      <c r="E132" s="79">
        <f>'П2'!C217</f>
        <v>0</v>
      </c>
      <c r="F132" s="79">
        <f>'П2'!D217</f>
        <v>0</v>
      </c>
      <c r="G132" s="79">
        <f>'П2'!E217</f>
        <v>0</v>
      </c>
    </row>
    <row r="133" spans="1:7" ht="12.75">
      <c r="A133" s="79">
        <v>2443</v>
      </c>
      <c r="C133" s="79">
        <f>'П2'!A218</f>
        <v>0</v>
      </c>
      <c r="D133" s="79">
        <f>'П2'!B218</f>
        <v>0</v>
      </c>
      <c r="E133" s="79">
        <f>'П2'!C218</f>
        <v>0</v>
      </c>
      <c r="F133" s="79">
        <f>'П2'!D218</f>
        <v>0</v>
      </c>
      <c r="G133" s="79">
        <f>'П2'!E218</f>
        <v>0</v>
      </c>
    </row>
    <row r="134" spans="1:7" ht="12.75">
      <c r="A134" s="79">
        <v>2443</v>
      </c>
      <c r="C134" s="79">
        <f>'П2'!A219</f>
        <v>0</v>
      </c>
      <c r="D134" s="79">
        <f>'П2'!B219</f>
        <v>0</v>
      </c>
      <c r="E134" s="79">
        <f>'П2'!C219</f>
        <v>0</v>
      </c>
      <c r="F134" s="79">
        <f>'П2'!D219</f>
        <v>0</v>
      </c>
      <c r="G134" s="79">
        <f>'П2'!E219</f>
        <v>0</v>
      </c>
    </row>
    <row r="135" spans="1:4" ht="12.75">
      <c r="A135" s="79">
        <v>2449</v>
      </c>
      <c r="B135" s="79">
        <f>'П2'!C223</f>
        <v>0</v>
      </c>
      <c r="C135" s="79">
        <f>'П2'!C225</f>
        <v>0</v>
      </c>
      <c r="D135" s="79">
        <f>'П2'!C227</f>
        <v>0</v>
      </c>
    </row>
    <row r="146" ht="12.75">
      <c r="A146" s="79" t="s">
        <v>278</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User</cp:lastModifiedBy>
  <dcterms:created xsi:type="dcterms:W3CDTF">2013-03-05T10:05:39Z</dcterms:created>
  <dcterms:modified xsi:type="dcterms:W3CDTF">2013-03-18T09:22:39Z</dcterms:modified>
  <cp:category/>
  <cp:version/>
  <cp:contentType/>
  <cp:contentStatus/>
</cp:coreProperties>
</file>